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PREDEV4\Documents\COEPREDV\1.-RECURSOS FINANCIEROS PREUPUESTAL\"/>
    </mc:Choice>
  </mc:AlternateContent>
  <bookViews>
    <workbookView xWindow="-120" yWindow="-120" windowWidth="24240" windowHeight="13140"/>
  </bookViews>
  <sheets>
    <sheet name="Plantilla Notas" sheetId="1" r:id="rId1"/>
    <sheet name="Formulario Notas"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86" i="1" l="1"/>
  <c r="L173" i="1" s="1"/>
  <c r="K184" i="1"/>
  <c r="M127" i="1" l="1"/>
  <c r="M115" i="1"/>
  <c r="H66" i="1" l="1"/>
  <c r="J48" i="1" l="1"/>
  <c r="K59" i="1"/>
  <c r="K58" i="1"/>
  <c r="K57" i="1"/>
  <c r="I201" i="1"/>
  <c r="K60" i="1" l="1"/>
  <c r="K56" i="1"/>
  <c r="K62" i="1"/>
  <c r="K65" i="1"/>
  <c r="K64" i="1"/>
  <c r="K61" i="1"/>
  <c r="K63" i="1"/>
  <c r="K55" i="1"/>
  <c r="K31" i="1"/>
  <c r="L263" i="1" l="1"/>
  <c r="L205" i="1"/>
  <c r="I205" i="1"/>
  <c r="L178" i="1"/>
  <c r="M151" i="1"/>
  <c r="M149" i="1"/>
  <c r="M147" i="1"/>
  <c r="M145" i="1"/>
  <c r="M143" i="1"/>
  <c r="M128" i="1"/>
  <c r="L110" i="1"/>
  <c r="I110" i="1"/>
  <c r="M116" i="1" s="1"/>
  <c r="M97" i="1"/>
  <c r="J97" i="1"/>
  <c r="M95" i="1"/>
  <c r="J95" i="1"/>
  <c r="M92" i="1"/>
  <c r="J92" i="1"/>
  <c r="N74" i="1"/>
  <c r="K74" i="1"/>
  <c r="K54" i="1"/>
  <c r="M49" i="1"/>
  <c r="J49" i="1"/>
  <c r="K42" i="1"/>
  <c r="K37" i="1"/>
  <c r="K32" i="1"/>
  <c r="M26" i="1"/>
  <c r="J26" i="1"/>
  <c r="I214" i="1" s="1"/>
  <c r="N185" i="1" l="1"/>
  <c r="N186" i="1"/>
  <c r="N187" i="1"/>
  <c r="N184" i="1"/>
  <c r="N183" i="1"/>
  <c r="M98" i="1"/>
  <c r="K53" i="1"/>
  <c r="J98" i="1"/>
  <c r="N182" i="1"/>
  <c r="M152" i="1"/>
  <c r="K52" i="1"/>
  <c r="K66" i="1" l="1"/>
</calcChain>
</file>

<file path=xl/sharedStrings.xml><?xml version="1.0" encoding="utf-8"?>
<sst xmlns="http://schemas.openxmlformats.org/spreadsheetml/2006/main" count="473" uniqueCount="377">
  <si>
    <t>Activo</t>
  </si>
  <si>
    <t>a) NOTAS DE DESGLOSE</t>
  </si>
  <si>
    <t>Ingresos de Gestión</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</si>
  <si>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</si>
  <si>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</si>
  <si>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</si>
  <si>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</si>
  <si>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</si>
  <si>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</si>
  <si>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</si>
  <si>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</si>
  <si>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</si>
  <si>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</si>
  <si>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</si>
  <si>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</si>
  <si>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</si>
  <si>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</si>
  <si>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</si>
  <si>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</si>
  <si>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</si>
  <si>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</si>
  <si>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</si>
  <si>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</si>
  <si>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</si>
  <si>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</si>
  <si>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</si>
  <si>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</si>
  <si>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</si>
  <si>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</si>
  <si>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</si>
  <si>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</si>
  <si>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</si>
  <si>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</si>
  <si>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</si>
  <si>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</si>
  <si>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</si>
  <si>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</si>
  <si>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</si>
  <si>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</si>
  <si>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</si>
  <si>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</si>
  <si>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</si>
  <si>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</si>
  <si>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</si>
  <si>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</si>
  <si>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</si>
  <si>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</si>
  <si>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</si>
  <si>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</si>
  <si>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</si>
  <si>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</si>
  <si>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</si>
  <si>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</si>
  <si>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</si>
  <si>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</si>
  <si>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</si>
  <si>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</si>
  <si>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</si>
  <si>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</si>
  <si>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6.</t>
  </si>
  <si>
    <t>5.</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</si>
  <si>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</si>
  <si>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</si>
  <si>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</si>
  <si>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</si>
  <si>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</si>
  <si>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</si>
  <si>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</si>
  <si>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</si>
  <si>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</si>
  <si>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</si>
  <si>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</si>
  <si>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</si>
  <si>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</si>
  <si>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</si>
  <si>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</si>
  <si>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</si>
  <si>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</si>
  <si>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</si>
  <si>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</si>
  <si>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</si>
  <si>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</si>
  <si>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</si>
  <si>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</si>
  <si>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</si>
  <si>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</si>
  <si>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</si>
  <si>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</si>
  <si>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</si>
  <si>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</si>
  <si>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</si>
  <si>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</si>
  <si>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</si>
  <si>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</si>
  <si>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</si>
  <si>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</si>
  <si>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</si>
  <si>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</si>
  <si>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</si>
  <si>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</si>
  <si>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</si>
  <si>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</si>
  <si>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</si>
  <si>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</si>
  <si>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</si>
  <si>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</si>
  <si>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</si>
  <si>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</si>
  <si>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</si>
  <si>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</si>
  <si>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</si>
  <si>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</si>
  <si>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</si>
  <si>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</si>
  <si>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</si>
  <si>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</si>
  <si>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</si>
  <si>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</si>
  <si>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</si>
  <si>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</si>
  <si>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</si>
  <si>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</si>
  <si>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</si>
  <si>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</si>
  <si>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</si>
  <si>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</si>
  <si>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</si>
  <si>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</si>
  <si>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</si>
  <si>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</si>
  <si>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</si>
  <si>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</si>
  <si>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</si>
  <si>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</si>
  <si>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</si>
  <si>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</si>
  <si>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</si>
  <si>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</si>
  <si>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</si>
  <si>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</si>
  <si>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</si>
  <si>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</si>
  <si>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</si>
  <si>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</si>
  <si>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</si>
  <si>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</si>
  <si>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</si>
  <si>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</si>
  <si>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</si>
  <si>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</si>
  <si>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</si>
  <si>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</si>
  <si>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</si>
  <si>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</si>
  <si>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</si>
  <si>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</si>
  <si>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</si>
  <si>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</si>
  <si>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</si>
  <si>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 xml:space="preserve">Representan el monto de los fondos con afectación específica que deben financiar determinados gastos o actividades. </t>
  </si>
  <si>
    <t>Bienes Inmuebles, Infraestructura y Construcciones en Proceso</t>
  </si>
  <si>
    <t>Bienes Muebles, Intangibles y Depreciaciones</t>
  </si>
  <si>
    <t>Activo Diferido</t>
  </si>
  <si>
    <t>Pasivo</t>
  </si>
  <si>
    <t>Suma de Pasivo</t>
  </si>
  <si>
    <t>Pasivo Circulante</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</si>
  <si>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</si>
  <si>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</si>
  <si>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</si>
  <si>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</si>
  <si>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</si>
  <si>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</si>
  <si>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</si>
  <si>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</si>
  <si>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</si>
  <si>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</si>
  <si>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</si>
  <si>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</si>
  <si>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</si>
  <si>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</si>
  <si>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</si>
  <si>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</si>
  <si>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</si>
  <si>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</si>
  <si>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</si>
  <si>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</si>
  <si>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</si>
  <si>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</si>
  <si>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</si>
  <si>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</si>
  <si>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</si>
  <si>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</si>
  <si>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</si>
  <si>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</si>
  <si>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</si>
  <si>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</si>
  <si>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</si>
  <si>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</si>
  <si>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</si>
  <si>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</si>
  <si>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</si>
  <si>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</si>
  <si>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</si>
  <si>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</si>
  <si>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</si>
  <si>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</si>
  <si>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</si>
  <si>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</si>
  <si>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</si>
  <si>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</si>
  <si>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</si>
  <si>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</si>
  <si>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</si>
  <si>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</si>
  <si>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</si>
  <si>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</si>
  <si>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</si>
  <si>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</si>
  <si>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</si>
  <si>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</si>
  <si>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</si>
  <si>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</si>
  <si>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</si>
  <si>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</si>
  <si>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</si>
  <si>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</si>
  <si>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</si>
  <si>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</si>
  <si>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</si>
  <si>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</si>
  <si>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</si>
  <si>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</si>
  <si>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</si>
  <si>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</si>
  <si>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</si>
  <si>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</si>
  <si>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</si>
  <si>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</si>
  <si>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</si>
  <si>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</si>
  <si>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</si>
  <si>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</si>
  <si>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</si>
  <si>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</si>
  <si>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</si>
  <si>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</si>
  <si>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</si>
  <si>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</si>
  <si>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</si>
  <si>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</si>
  <si>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</si>
  <si>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</si>
  <si>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</si>
  <si>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</si>
  <si>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</si>
  <si>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</si>
  <si>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</si>
  <si>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</si>
  <si>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</si>
  <si>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</si>
  <si>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</si>
  <si>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</si>
  <si>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</si>
  <si>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</si>
  <si>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</si>
  <si>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</si>
  <si>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</si>
  <si>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</si>
  <si>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</si>
  <si>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</si>
  <si>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</si>
  <si>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</si>
  <si>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</si>
  <si>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</si>
  <si>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</si>
  <si>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</si>
  <si>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</si>
  <si>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</si>
  <si>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</si>
  <si>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</si>
  <si>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</si>
  <si>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</si>
  <si>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</si>
  <si>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</si>
  <si>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</si>
  <si>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</si>
  <si>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</si>
  <si>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BANCOS/TESORERÍA</t>
  </si>
  <si>
    <t>INVERSIONES TEMPORALES (HASTA 3 MESES)</t>
  </si>
  <si>
    <t>FONDOS CON AFECTACIÓN ESPECÍFICA</t>
  </si>
  <si>
    <t>DEUDORES DIVERSOS POR COBRAR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</si>
  <si>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</si>
  <si>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</si>
  <si>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</si>
  <si>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</si>
  <si>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</si>
  <si>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</si>
  <si>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</si>
  <si>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</si>
  <si>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</si>
  <si>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</si>
  <si>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</si>
  <si>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</si>
  <si>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</si>
  <si>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</si>
  <si>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</si>
  <si>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Suma PASIVO CIRCULANTE</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</si>
  <si>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</si>
  <si>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</si>
  <si>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</si>
  <si>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</si>
  <si>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</si>
  <si>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</si>
  <si>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</si>
  <si>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</si>
  <si>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SEGURIDAD SOCIAL</t>
  </si>
  <si>
    <t>BANCOS/DEPENDENCIAS Y OTROS</t>
  </si>
  <si>
    <t>DEPÓSITOS DE FONDOS DE TERCEROS EN GARANTÍA Y/O ADMINISTRACIÓN</t>
  </si>
  <si>
    <t>Total de EFECTIVO Y EQUIVALENTES</t>
  </si>
  <si>
    <t>VALORES</t>
  </si>
  <si>
    <t>EMISIÓN DE OBLIGACIONES</t>
  </si>
  <si>
    <t>BIENES EN CONCESIONADOS O EN COMODATO</t>
  </si>
  <si>
    <t>Suma CUENTAS DE ORDEN CONTABLES</t>
  </si>
  <si>
    <t>DEPOSITOS EN GARANTIA</t>
  </si>
  <si>
    <t>BBVA BANCOMER, S.A. 0108995648</t>
  </si>
  <si>
    <t>DEPPS DE JULIO 2018</t>
  </si>
  <si>
    <t>DEPPS DE SEPT 2018</t>
  </si>
  <si>
    <t>DEPPS DE OCT 2018</t>
  </si>
  <si>
    <r>
      <t xml:space="preserve">Representa los adeudos con proveedores derivados de operaciones de </t>
    </r>
    <r>
      <rPr>
        <b/>
        <i/>
        <sz val="9"/>
        <color theme="1"/>
        <rFont val="Arial"/>
        <family val="2"/>
      </rPr>
      <t>CONSEJO ESTATAL</t>
    </r>
    <r>
      <rPr>
        <sz val="9"/>
        <color theme="1"/>
        <rFont val="Arial"/>
        <family val="2"/>
      </rPr>
      <t xml:space="preserve"> con vencimiento menor o igual a doce meses.</t>
    </r>
  </si>
  <si>
    <t>APORTACIONES, TRANSFERENCIAS SUBSIDIOS Y ASIGNACIONES</t>
  </si>
  <si>
    <t>RENUMERACIONES ADICIONALES</t>
  </si>
  <si>
    <t>OTROS SERVICIOS GENERALES  3% SOBRE NOMINA</t>
  </si>
  <si>
    <r>
      <t xml:space="preserve">Representa el monto de efectivo invertido por el  </t>
    </r>
    <r>
      <rPr>
        <b/>
        <i/>
        <sz val="9"/>
        <color theme="1"/>
        <rFont val="Arial"/>
        <family val="2"/>
      </rPr>
      <t>CONSEJO</t>
    </r>
    <r>
      <rPr>
        <sz val="9"/>
        <color theme="1"/>
        <rFont val="Arial"/>
        <family val="2"/>
      </rPr>
      <t>, la cual se efectúa a plazos que van de inversión a la vista hasta 90 días, su importe se integra por:</t>
    </r>
  </si>
  <si>
    <r>
      <t xml:space="preserve">Representa el monto de efectivo disponible propiedad del  </t>
    </r>
    <r>
      <rPr>
        <b/>
        <sz val="9"/>
        <color theme="1"/>
        <rFont val="Arial"/>
        <family val="2"/>
      </rPr>
      <t>CONSEJO</t>
    </r>
    <r>
      <rPr>
        <sz val="9"/>
        <color theme="1"/>
        <rFont val="Arial"/>
        <family val="2"/>
      </rPr>
      <t xml:space="preserve"> , en instituciones bancarias, su importe se integra por:</t>
    </r>
  </si>
  <si>
    <t xml:space="preserve">se tienen pendiente por parte d ela SFA la cantidad abajo mencionada por recuperar de los DEPPS tramitados en el ejercicio 2018 </t>
  </si>
  <si>
    <t xml:space="preserve">no se tienen registrada en las cuentas del balance ningun bien toda vewz que se esta en espera de costear los bienes  en comodatos </t>
  </si>
  <si>
    <t>En el periodo que se informa el patrimonio generado, procede de la recepción de las aportaciones ordinarias,  del estado.</t>
  </si>
  <si>
    <t>se registro el pago de capitulo 1000 servicios personales y el pago del 3% sobre nomina toda vez que no se abrio el presupuesto para tramitar lo programado</t>
  </si>
  <si>
    <t>EL CONSEJO ESTATAL PARA PREVENIR Y ELIMINAR LA DISCRIMINACION Y LA VIOLENCIA ES UN ORGANISMO PUBLICO DESCENTRALIZADO CON PERSONALIDAD JURIDICA PROPIA DONDE TIENEN SU FIN DE CARÁCTER SOCIAL NO LUCRATIVA Y UNA DE SUS ACCIONES ES ERRADICAR LA DISCRIMINACION EN TODAS SUS FORMAS.</t>
  </si>
  <si>
    <t>LA LEY NACE EL 02 DE ENERO DEL 2009, Y SE OTORGA NOMBRAMIENTO AL DIRECTOR GENERAL EL 16 DE ENERO DE 2016, NACIENDO CON ELLO EL COEPREDV</t>
  </si>
  <si>
    <t>Objeto social.- ERRADICAR LA DISCRIMINACION  EN EL ESTADO</t>
  </si>
  <si>
    <t xml:space="preserve">Principal actividad.- ACCIONES DE CARATER PREVENTIVO Y SANCIONAR </t>
  </si>
  <si>
    <t>Régimen jurídico.- ORGANISMO PUBLICO DESCENTRALIZADO 100% ESTATAL</t>
  </si>
  <si>
    <t>MATERIALES Y SUMINISTROS</t>
  </si>
  <si>
    <t>SERVISIOS GENERALES</t>
  </si>
  <si>
    <t>RUBEN DE LA CRUZ MARTINEZ</t>
  </si>
  <si>
    <t>DANIEL TAFOLLA GALLARDO</t>
  </si>
  <si>
    <t>MIGUEL ANGEL VILLEGAS CISNEROS</t>
  </si>
  <si>
    <t>HUGO GARCIA SALIM</t>
  </si>
  <si>
    <t>Consideraciones fiscales del ente:  PERSONA MORAL NO CONTRIBUYENTE</t>
  </si>
  <si>
    <t>DEPPS DE ABRIL 2019</t>
  </si>
  <si>
    <t>ALBERTO HERNANDEZ RAMIREZ</t>
  </si>
  <si>
    <t>se tienen pasivos a corto plazo que reportar</t>
  </si>
  <si>
    <r>
      <t>·</t>
    </r>
    <r>
      <rPr>
        <sz val="7"/>
        <color rgb="FF000000"/>
        <rFont val="Times New Roman"/>
        <family val="1"/>
      </rPr>
      <t xml:space="preserve">          </t>
    </r>
    <r>
      <rPr>
        <sz val="8"/>
        <color rgb="FF000000"/>
        <rFont val="Arial"/>
        <family val="2"/>
      </rPr>
      <t>LEY DE INGRESOS ESTIMADA                     $ 8,629,710.00</t>
    </r>
  </si>
  <si>
    <r>
      <t>·</t>
    </r>
    <r>
      <rPr>
        <sz val="7"/>
        <color rgb="FF000000"/>
        <rFont val="Times New Roman"/>
        <family val="1"/>
      </rPr>
      <t xml:space="preserve">          </t>
    </r>
    <r>
      <rPr>
        <sz val="8"/>
        <color rgb="FF000000"/>
        <rFont val="Arial"/>
        <family val="2"/>
      </rPr>
      <t>PRESUPUESTO DE EGRESOS APROBADO                           $  8,629,710.00</t>
    </r>
  </si>
  <si>
    <t>Ejercicio fiscal. 2020</t>
  </si>
  <si>
    <t>CUENTAS POR PAGAR A CORTO PLAZO</t>
  </si>
  <si>
    <t>PROVISIONES A CORTO PLAZO</t>
  </si>
  <si>
    <t xml:space="preserve">MARIA MARBELLA REYNOSO </t>
  </si>
  <si>
    <t>SAT IMPUESTOS ISR</t>
  </si>
  <si>
    <t>AL 31 DE DICIEMBRE DEL 2020.</t>
  </si>
  <si>
    <t xml:space="preserve">Se informará acerca de la cuenta bancaria aparturada por el Consejo que ha fecha 31 de DICIEMBRE 2020 presenta un saldo de . </t>
  </si>
  <si>
    <t>Estructura organizacional básica. DE 13 FUNCIONARIOS Y 7 ELEMENTOS DE BASE DEL STASPE ASIGNADOS DE LA EX</t>
  </si>
  <si>
    <t xml:space="preserve">PROCURADURIA GENERAL DEL ESTADO AHORA FISCALIA DEL ESTADO </t>
  </si>
  <si>
    <t>DEPPS DE ABRIL 2020</t>
  </si>
  <si>
    <t>DEPPS DE MAYO2020</t>
  </si>
  <si>
    <t>DEPPS DE SEPT 2020</t>
  </si>
  <si>
    <r>
      <t>·</t>
    </r>
    <r>
      <rPr>
        <sz val="7"/>
        <color rgb="FF000000"/>
        <rFont val="Times New Roman"/>
        <family val="1"/>
      </rPr>
      <t xml:space="preserve">          </t>
    </r>
    <r>
      <rPr>
        <sz val="8"/>
        <color rgb="FF000000"/>
        <rFont val="Arial"/>
        <family val="2"/>
      </rPr>
      <t>MODIF LEY DE INGRESOS POR EJECUTAR  $-1,810,584.74</t>
    </r>
  </si>
  <si>
    <r>
      <t>·</t>
    </r>
    <r>
      <rPr>
        <sz val="7"/>
        <color rgb="FF000000"/>
        <rFont val="Times New Roman"/>
        <family val="1"/>
      </rPr>
      <t xml:space="preserve">          </t>
    </r>
    <r>
      <rPr>
        <sz val="8"/>
        <color rgb="FF000000"/>
        <rFont val="Arial"/>
        <family val="2"/>
      </rPr>
      <t>LEY DE INGRESOS DEVENGADA                 $ 6,819,125.26</t>
    </r>
  </si>
  <si>
    <r>
      <t>·</t>
    </r>
    <r>
      <rPr>
        <sz val="7"/>
        <color rgb="FF000000"/>
        <rFont val="Times New Roman"/>
        <family val="1"/>
      </rPr>
      <t xml:space="preserve">          </t>
    </r>
    <r>
      <rPr>
        <sz val="8"/>
        <color rgb="FF000000"/>
        <rFont val="Arial"/>
        <family val="2"/>
      </rPr>
      <t>LEY DE INGRESOS RECAUDADA                 $ 6,819,125.26</t>
    </r>
  </si>
  <si>
    <r>
      <t>·</t>
    </r>
    <r>
      <rPr>
        <sz val="7"/>
        <color rgb="FF000000"/>
        <rFont val="Times New Roman"/>
        <family val="1"/>
      </rPr>
      <t xml:space="preserve">          </t>
    </r>
    <r>
      <rPr>
        <sz val="8"/>
        <color rgb="FF000000"/>
        <rFont val="Arial"/>
        <family val="2"/>
      </rPr>
      <t>PRESUPUESTO DE EGRESOS POR EJERCER                        $     484,040.54</t>
    </r>
  </si>
  <si>
    <r>
      <t>·</t>
    </r>
    <r>
      <rPr>
        <sz val="7"/>
        <color rgb="FF000000"/>
        <rFont val="Times New Roman"/>
        <family val="1"/>
      </rPr>
      <t xml:space="preserve">          </t>
    </r>
    <r>
      <rPr>
        <sz val="8"/>
        <color rgb="FF000000"/>
        <rFont val="Arial"/>
        <family val="2"/>
      </rPr>
      <t>MODIF. AL PRESUPUESTO DE EGRESOS POR EJERCER      $-1,810,584.74</t>
    </r>
  </si>
  <si>
    <r>
      <t>·</t>
    </r>
    <r>
      <rPr>
        <sz val="7"/>
        <color rgb="FF000000"/>
        <rFont val="Times New Roman"/>
        <family val="1"/>
      </rPr>
      <t xml:space="preserve">          </t>
    </r>
    <r>
      <rPr>
        <sz val="8"/>
        <color rgb="FF000000"/>
        <rFont val="Arial"/>
        <family val="2"/>
      </rPr>
      <t>PRESUPUESTO DE EGRESOS EJERCIDO                               $  6,335,084.72</t>
    </r>
  </si>
  <si>
    <r>
      <t>·</t>
    </r>
    <r>
      <rPr>
        <sz val="7"/>
        <color rgb="FF000000"/>
        <rFont val="Times New Roman"/>
        <family val="1"/>
      </rPr>
      <t xml:space="preserve">          </t>
    </r>
    <r>
      <rPr>
        <sz val="8"/>
        <color rgb="FF000000"/>
        <rFont val="Arial"/>
        <family val="2"/>
      </rPr>
      <t>PRESUPUESTO DE EGRESOS PAGADO                                $ 6,335,084.72</t>
    </r>
  </si>
  <si>
    <r>
      <t xml:space="preserve">AUTORIZO UN PRESUPUESTO DE 8,629,710.00 PARA EL EJERCICIO FISCAL 2020. SE TUBO UNA REDUCCION POR EL CONFINAMIENTO MUNDIAL DE $ 1,810,584.74 MISMO QUE QUEDO EL PRESUPUESTO DE $ </t>
    </r>
    <r>
      <rPr>
        <sz val="8"/>
        <rFont val="Arial"/>
        <family val="2"/>
      </rPr>
      <t>6,819,125.26</t>
    </r>
  </si>
  <si>
    <t xml:space="preserve">SE VIO AFECTADA LAS DELEGACIONES REGIONALES AL RECORTE DE PRESUPUESTO. Y CADA AÑO SE HA ESTADO </t>
  </si>
  <si>
    <t>EL PRESUPUESTO DEL COEPREDV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</si>
</sst>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quot;$&quot;\ #,###,###.00"/>
    <numFmt numFmtId="166" formatCode="&quot;$&quot;#,##0.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i/>
      <sz val="8"/>
      <color rgb="FF000000"/>
      <name val="Arial"/>
      <family val="2"/>
    </font>
    <font>
      <sz val="9"/>
      <color theme="1"/>
      <name val="Arial"/>
      <family val="2"/>
    </font>
    <font>
      <b/>
      <sz val="9"/>
      <color theme="1"/>
      <name val="Arial"/>
      <family val="2"/>
    </font>
    <font>
      <b/>
      <i/>
      <sz val="9"/>
      <color theme="1"/>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rgb="FF000000"/>
      <name val="Symbol"/>
      <family val="1"/>
      <charset val="2"/>
    </font>
    <font>
      <sz val="7"/>
      <color rgb="FF000000"/>
      <name val="Times New Roman"/>
      <family val="1"/>
    </font>
    <font>
      <sz val="8"/>
      <color theme="1"/>
      <name val="Arial"/>
      <family val="2"/>
    </font>
    <font>
      <sz val="8"/>
      <name val="Arial"/>
      <family val="2"/>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6" fillId="0" borderId="0" applyNumberFormat="0" applyFill="0" applyBorder="0" applyAlignment="0" applyProtection="0">
      <alignment vertical="top"/>
      <protection locked="0"/>
    </xf>
    <xf numFmtId="164" fontId="28" fillId="0" borderId="0" applyFont="0" applyFill="0" applyBorder="0" applyAlignment="0" applyProtection="0"/>
  </cellStyleXfs>
  <cellXfs count="226">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5"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vertical="top" wrapText="1"/>
    </xf>
    <xf numFmtId="0" fontId="6" fillId="0" borderId="0" xfId="0" applyFont="1" applyAlignment="1">
      <alignment horizontal="left" vertical="top"/>
    </xf>
    <xf numFmtId="0" fontId="1" fillId="0" borderId="0" xfId="0" applyFont="1" applyAlignment="1">
      <alignment vertical="top"/>
    </xf>
    <xf numFmtId="0" fontId="5" fillId="0" borderId="0" xfId="0" applyFont="1" applyAlignment="1">
      <alignment vertical="top"/>
    </xf>
    <xf numFmtId="0" fontId="5" fillId="0" borderId="0" xfId="0" applyFont="1" applyAlignment="1">
      <alignment horizontal="left"/>
    </xf>
    <xf numFmtId="0" fontId="6" fillId="0" borderId="0" xfId="0" applyFont="1" applyAlignment="1">
      <alignment horizontal="left"/>
    </xf>
    <xf numFmtId="49" fontId="1" fillId="0" borderId="0" xfId="0" applyNumberFormat="1" applyFont="1" applyAlignment="1">
      <alignment vertical="top" wrapText="1"/>
    </xf>
    <xf numFmtId="49" fontId="6" fillId="0" borderId="0" xfId="0" applyNumberFormat="1" applyFont="1" applyAlignment="1">
      <alignment horizontal="left" vertical="top"/>
    </xf>
    <xf numFmtId="49" fontId="5" fillId="0" borderId="0" xfId="0" applyNumberFormat="1" applyFont="1" applyAlignment="1">
      <alignment horizontal="left" vertical="top"/>
    </xf>
    <xf numFmtId="49" fontId="2" fillId="0" borderId="0" xfId="0" applyNumberFormat="1" applyFont="1" applyAlignment="1">
      <alignment vertical="top"/>
    </xf>
    <xf numFmtId="49" fontId="2" fillId="0" borderId="0" xfId="0" applyNumberFormat="1" applyFont="1" applyAlignment="1">
      <alignment horizontal="left" vertical="top"/>
    </xf>
    <xf numFmtId="49" fontId="1" fillId="0" borderId="0" xfId="0" applyNumberFormat="1" applyFont="1" applyAlignment="1">
      <alignment vertical="top"/>
    </xf>
    <xf numFmtId="0" fontId="9"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center"/>
    </xf>
    <xf numFmtId="0" fontId="12" fillId="0" borderId="0" xfId="0" applyFont="1"/>
    <xf numFmtId="0" fontId="13" fillId="0" borderId="0" xfId="0" applyFont="1"/>
    <xf numFmtId="0" fontId="9" fillId="0" borderId="0" xfId="0" applyFont="1" applyAlignment="1">
      <alignment vertical="top" wrapText="1"/>
    </xf>
    <xf numFmtId="0" fontId="13" fillId="0" borderId="0" xfId="0" applyFont="1" applyAlignment="1">
      <alignment vertical="center"/>
    </xf>
    <xf numFmtId="49" fontId="12" fillId="0" borderId="0" xfId="0" applyNumberFormat="1" applyFont="1" applyAlignment="1">
      <alignment horizontal="right"/>
    </xf>
    <xf numFmtId="4" fontId="12" fillId="0" borderId="0" xfId="0" applyNumberFormat="1" applyFont="1"/>
    <xf numFmtId="0" fontId="9" fillId="0" borderId="0" xfId="0" applyFont="1" applyAlignment="1">
      <alignment vertical="top"/>
    </xf>
    <xf numFmtId="0" fontId="12" fillId="0" borderId="0" xfId="0" applyFont="1" applyAlignment="1">
      <alignment vertical="center"/>
    </xf>
    <xf numFmtId="49" fontId="11" fillId="0" borderId="0" xfId="0" applyNumberFormat="1" applyFont="1" applyAlignment="1">
      <alignment horizontal="left" vertical="top"/>
    </xf>
    <xf numFmtId="0" fontId="7" fillId="0" borderId="0" xfId="0" applyFont="1" applyAlignment="1">
      <alignment vertical="top" wrapText="1"/>
    </xf>
    <xf numFmtId="0" fontId="6" fillId="0" borderId="0" xfId="0" applyFont="1" applyAlignment="1">
      <alignment horizontal="center"/>
    </xf>
    <xf numFmtId="0" fontId="9" fillId="2" borderId="0" xfId="0" applyFont="1" applyFill="1" applyAlignment="1">
      <alignment vertical="top" wrapText="1"/>
    </xf>
    <xf numFmtId="49" fontId="15" fillId="2" borderId="0" xfId="0" applyNumberFormat="1" applyFont="1" applyFill="1" applyAlignment="1">
      <alignment vertical="top" wrapText="1"/>
    </xf>
    <xf numFmtId="0" fontId="7" fillId="2" borderId="0" xfId="0" applyFont="1" applyFill="1" applyAlignment="1">
      <alignment horizontal="left" vertical="top"/>
    </xf>
    <xf numFmtId="49" fontId="7" fillId="2" borderId="0" xfId="0" applyNumberFormat="1" applyFont="1" applyFill="1" applyAlignment="1">
      <alignment horizontal="left" vertical="top"/>
    </xf>
    <xf numFmtId="0" fontId="8" fillId="0" borderId="0" xfId="0" applyFont="1" applyAlignment="1">
      <alignment horizontal="left" vertical="top"/>
    </xf>
    <xf numFmtId="0" fontId="9" fillId="2" borderId="0" xfId="0" applyFont="1" applyFill="1" applyAlignment="1">
      <alignment horizontal="left" vertical="top"/>
    </xf>
    <xf numFmtId="49" fontId="11" fillId="2" borderId="0" xfId="0" applyNumberFormat="1" applyFont="1" applyFill="1" applyAlignment="1">
      <alignment horizontal="left" vertical="top"/>
    </xf>
    <xf numFmtId="49" fontId="15" fillId="2" borderId="0" xfId="0" applyNumberFormat="1" applyFont="1" applyFill="1" applyAlignment="1">
      <alignment vertical="top"/>
    </xf>
    <xf numFmtId="0" fontId="15" fillId="0" borderId="0" xfId="0" applyFont="1" applyAlignment="1">
      <alignment horizontal="left" vertical="top"/>
    </xf>
    <xf numFmtId="0" fontId="7" fillId="2" borderId="0" xfId="0" applyFont="1" applyFill="1" applyAlignment="1">
      <alignment vertical="top"/>
    </xf>
    <xf numFmtId="0" fontId="7" fillId="2" borderId="0" xfId="0" applyFont="1" applyFill="1" applyAlignment="1">
      <alignment vertical="top" wrapText="1"/>
    </xf>
    <xf numFmtId="49" fontId="9" fillId="2" borderId="0" xfId="0" applyNumberFormat="1" applyFont="1" applyFill="1" applyAlignment="1">
      <alignment horizontal="left" vertical="top"/>
    </xf>
    <xf numFmtId="0" fontId="9" fillId="2" borderId="0" xfId="0" applyFont="1" applyFill="1" applyAlignment="1">
      <alignment vertical="top"/>
    </xf>
    <xf numFmtId="0" fontId="1" fillId="0" borderId="0" xfId="0" applyFont="1" applyAlignment="1">
      <alignment horizontal="justify" vertical="justify"/>
    </xf>
    <xf numFmtId="0" fontId="22" fillId="0" borderId="0" xfId="0" applyFont="1" applyAlignment="1">
      <alignment horizontal="left" vertical="top"/>
    </xf>
    <xf numFmtId="0" fontId="17" fillId="0" borderId="0" xfId="0" applyFont="1" applyAlignment="1">
      <alignment horizontal="left" vertical="top"/>
    </xf>
    <xf numFmtId="0" fontId="24" fillId="4" borderId="15"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6" xfId="0" applyFont="1" applyFill="1" applyBorder="1" applyAlignment="1">
      <alignment horizontal="center" vertical="center"/>
    </xf>
    <xf numFmtId="0" fontId="24" fillId="6" borderId="15" xfId="0" applyFont="1" applyFill="1" applyBorder="1" applyAlignment="1">
      <alignment horizontal="center" vertical="center"/>
    </xf>
    <xf numFmtId="0" fontId="25" fillId="6" borderId="11" xfId="0" applyFont="1" applyFill="1" applyBorder="1" applyAlignment="1">
      <alignment vertical="center"/>
    </xf>
    <xf numFmtId="0" fontId="25" fillId="6" borderId="11" xfId="0" applyFont="1" applyFill="1" applyBorder="1" applyAlignment="1">
      <alignment vertical="center" wrapText="1"/>
    </xf>
    <xf numFmtId="49" fontId="25" fillId="6" borderId="11" xfId="0" applyNumberFormat="1" applyFont="1" applyFill="1" applyBorder="1" applyAlignment="1">
      <alignment vertical="center"/>
    </xf>
    <xf numFmtId="49" fontId="25" fillId="6" borderId="16" xfId="0" applyNumberFormat="1" applyFont="1" applyFill="1" applyBorder="1" applyAlignment="1">
      <alignment vertical="center"/>
    </xf>
    <xf numFmtId="0" fontId="24" fillId="0" borderId="15" xfId="0" applyFont="1" applyBorder="1" applyAlignment="1">
      <alignment horizontal="center" vertical="center"/>
    </xf>
    <xf numFmtId="0" fontId="25" fillId="0" borderId="11" xfId="0" applyFont="1" applyBorder="1" applyAlignment="1">
      <alignment vertical="center"/>
    </xf>
    <xf numFmtId="0" fontId="25" fillId="0" borderId="11" xfId="0" applyFont="1" applyBorder="1" applyAlignment="1">
      <alignment vertical="center" wrapText="1"/>
    </xf>
    <xf numFmtId="49" fontId="25" fillId="0" borderId="11" xfId="0" applyNumberFormat="1" applyFont="1" applyBorder="1" applyAlignment="1">
      <alignment vertical="center"/>
    </xf>
    <xf numFmtId="49" fontId="25" fillId="0" borderId="16" xfId="0" applyNumberFormat="1" applyFont="1" applyBorder="1" applyAlignment="1">
      <alignment vertical="center"/>
    </xf>
    <xf numFmtId="0" fontId="24" fillId="6" borderId="17" xfId="0" applyFont="1" applyFill="1" applyBorder="1" applyAlignment="1">
      <alignment horizontal="center" vertical="center"/>
    </xf>
    <xf numFmtId="0" fontId="25" fillId="6" borderId="18" xfId="0" applyFont="1" applyFill="1" applyBorder="1" applyAlignment="1">
      <alignment vertical="center"/>
    </xf>
    <xf numFmtId="0" fontId="25" fillId="6" borderId="18" xfId="0" applyFont="1" applyFill="1" applyBorder="1" applyAlignment="1">
      <alignment vertical="center" wrapText="1"/>
    </xf>
    <xf numFmtId="49" fontId="25" fillId="6" borderId="18" xfId="0" applyNumberFormat="1" applyFont="1" applyFill="1" applyBorder="1" applyAlignment="1">
      <alignment vertical="center"/>
    </xf>
    <xf numFmtId="49" fontId="25" fillId="6" borderId="19" xfId="0" applyNumberFormat="1" applyFont="1" applyFill="1" applyBorder="1" applyAlignment="1">
      <alignment vertical="center"/>
    </xf>
    <xf numFmtId="0" fontId="19" fillId="0" borderId="0" xfId="0" applyFont="1"/>
    <xf numFmtId="0" fontId="26" fillId="0" borderId="0" xfId="0" applyFont="1"/>
    <xf numFmtId="0" fontId="26" fillId="0" borderId="0" xfId="0" applyFont="1" applyAlignment="1">
      <alignment vertical="center"/>
    </xf>
    <xf numFmtId="49" fontId="26" fillId="0" borderId="0" xfId="0" applyNumberFormat="1" applyFont="1" applyAlignment="1">
      <alignment vertical="center"/>
    </xf>
    <xf numFmtId="0" fontId="27" fillId="0" borderId="0" xfId="0" applyFont="1" applyAlignment="1">
      <alignment horizontal="left" vertical="top"/>
    </xf>
    <xf numFmtId="49" fontId="25" fillId="0" borderId="21" xfId="0" applyNumberFormat="1" applyFont="1" applyBorder="1" applyAlignment="1">
      <alignment vertical="center"/>
    </xf>
    <xf numFmtId="49" fontId="25" fillId="0" borderId="22" xfId="0" applyNumberFormat="1" applyFont="1" applyBorder="1" applyAlignment="1">
      <alignment vertical="center"/>
    </xf>
    <xf numFmtId="0" fontId="24" fillId="0" borderId="17" xfId="0" applyFont="1" applyBorder="1" applyAlignment="1">
      <alignment horizontal="center" vertical="center"/>
    </xf>
    <xf numFmtId="0" fontId="25" fillId="0" borderId="18" xfId="0" applyFont="1" applyBorder="1" applyAlignment="1">
      <alignment vertical="center"/>
    </xf>
    <xf numFmtId="0" fontId="25" fillId="0" borderId="18" xfId="0" applyFont="1" applyBorder="1" applyAlignment="1">
      <alignment vertical="center" wrapText="1"/>
    </xf>
    <xf numFmtId="49" fontId="25" fillId="0" borderId="18" xfId="0" applyNumberFormat="1" applyFont="1" applyBorder="1" applyAlignment="1">
      <alignment vertical="center"/>
    </xf>
    <xf numFmtId="49" fontId="25" fillId="0" borderId="19" xfId="0" applyNumberFormat="1" applyFont="1" applyBorder="1" applyAlignment="1">
      <alignment vertical="center"/>
    </xf>
    <xf numFmtId="49" fontId="12" fillId="0" borderId="2" xfId="0" applyNumberFormat="1" applyFont="1" applyBorder="1"/>
    <xf numFmtId="49" fontId="12" fillId="0" borderId="4" xfId="0" applyNumberFormat="1" applyFont="1" applyBorder="1"/>
    <xf numFmtId="49" fontId="12" fillId="0" borderId="3" xfId="0" applyNumberFormat="1" applyFont="1" applyBorder="1"/>
    <xf numFmtId="49" fontId="13" fillId="0" borderId="0" xfId="0" applyNumberFormat="1" applyFont="1" applyAlignment="1">
      <alignment horizontal="right"/>
    </xf>
    <xf numFmtId="164" fontId="13" fillId="0" borderId="0" xfId="2" applyFont="1"/>
    <xf numFmtId="49" fontId="9" fillId="0" borderId="0" xfId="0" applyNumberFormat="1" applyFont="1" applyAlignment="1">
      <alignment horizontal="left" vertical="top"/>
    </xf>
    <xf numFmtId="0" fontId="7" fillId="0" borderId="0" xfId="0" applyFont="1" applyAlignment="1">
      <alignment horizontal="justify" vertical="justify" wrapText="1"/>
    </xf>
    <xf numFmtId="165" fontId="5" fillId="0" borderId="0" xfId="0" applyNumberFormat="1" applyFont="1" applyAlignment="1">
      <alignment horizontal="left" vertical="top"/>
    </xf>
    <xf numFmtId="0" fontId="7" fillId="0" borderId="0" xfId="0" applyFont="1" applyFill="1" applyAlignment="1">
      <alignment horizontal="left" vertical="top"/>
    </xf>
    <xf numFmtId="0" fontId="5" fillId="0" borderId="0" xfId="0" applyFont="1" applyFill="1" applyAlignment="1">
      <alignment horizontal="left" vertical="top"/>
    </xf>
    <xf numFmtId="0" fontId="29" fillId="0" borderId="0" xfId="0" applyFont="1" applyFill="1" applyAlignment="1">
      <alignment vertical="center"/>
    </xf>
    <xf numFmtId="0" fontId="29" fillId="0" borderId="0" xfId="0" applyFont="1" applyFill="1" applyAlignment="1">
      <alignment horizontal="center" vertical="center"/>
    </xf>
    <xf numFmtId="0" fontId="7" fillId="0" borderId="0" xfId="0" applyFont="1" applyFill="1" applyAlignment="1">
      <alignment vertical="justify"/>
    </xf>
    <xf numFmtId="49" fontId="9" fillId="0" borderId="0" xfId="0" applyNumberFormat="1" applyFont="1" applyFill="1" applyAlignment="1">
      <alignment vertical="top" wrapText="1"/>
    </xf>
    <xf numFmtId="0" fontId="9" fillId="0" borderId="0" xfId="0" applyFont="1" applyFill="1" applyAlignment="1">
      <alignment vertical="justify"/>
    </xf>
    <xf numFmtId="49" fontId="1" fillId="0" borderId="0" xfId="0" applyNumberFormat="1" applyFont="1" applyFill="1" applyAlignment="1">
      <alignment horizontal="left" vertical="top"/>
    </xf>
    <xf numFmtId="49" fontId="9" fillId="0" borderId="0" xfId="0" applyNumberFormat="1" applyFont="1" applyFill="1" applyAlignment="1">
      <alignment horizontal="left" vertical="top"/>
    </xf>
    <xf numFmtId="166" fontId="1" fillId="0" borderId="0" xfId="0" applyNumberFormat="1" applyFont="1" applyAlignment="1">
      <alignment vertical="top" wrapText="1"/>
    </xf>
    <xf numFmtId="165" fontId="1" fillId="0" borderId="0" xfId="0" applyNumberFormat="1" applyFont="1" applyAlignment="1">
      <alignment vertical="top" wrapText="1"/>
    </xf>
    <xf numFmtId="4" fontId="1" fillId="0" borderId="0" xfId="0" applyNumberFormat="1" applyFont="1" applyAlignment="1">
      <alignment vertical="top" wrapText="1"/>
    </xf>
    <xf numFmtId="2" fontId="1" fillId="0" borderId="1" xfId="0" applyNumberFormat="1" applyFont="1" applyBorder="1" applyAlignment="1">
      <alignment horizontal="center"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2" fontId="1" fillId="0" borderId="2" xfId="0" applyNumberFormat="1" applyFont="1" applyBorder="1" applyAlignment="1">
      <alignment horizontal="center" vertical="top" wrapText="1"/>
    </xf>
    <xf numFmtId="2" fontId="1" fillId="0" borderId="4"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164" fontId="13" fillId="0" borderId="1" xfId="2" applyFont="1" applyBorder="1"/>
    <xf numFmtId="49" fontId="13" fillId="0" borderId="2" xfId="0" applyNumberFormat="1" applyFont="1" applyBorder="1" applyAlignment="1">
      <alignment horizontal="right"/>
    </xf>
    <xf numFmtId="49" fontId="13" fillId="0" borderId="4" xfId="0" applyNumberFormat="1" applyFont="1" applyBorder="1" applyAlignment="1">
      <alignment horizontal="right"/>
    </xf>
    <xf numFmtId="49" fontId="13" fillId="0" borderId="3" xfId="0" applyNumberFormat="1" applyFont="1" applyBorder="1" applyAlignment="1">
      <alignment horizontal="right"/>
    </xf>
    <xf numFmtId="165" fontId="12" fillId="0" borderId="1" xfId="0" applyNumberFormat="1" applyFont="1" applyBorder="1"/>
    <xf numFmtId="4" fontId="12" fillId="0" borderId="1" xfId="0" applyNumberFormat="1" applyFont="1" applyBorder="1"/>
    <xf numFmtId="0" fontId="12" fillId="0" borderId="0" xfId="0" applyFont="1" applyAlignment="1">
      <alignment horizontal="justify" vertical="justify"/>
    </xf>
    <xf numFmtId="49" fontId="12" fillId="0" borderId="1" xfId="0" applyNumberFormat="1" applyFont="1" applyBorder="1"/>
    <xf numFmtId="0" fontId="13" fillId="0" borderId="1" xfId="0" applyFont="1" applyBorder="1"/>
    <xf numFmtId="0" fontId="13" fillId="0" borderId="1" xfId="0" applyFont="1" applyBorder="1" applyAlignment="1">
      <alignment horizontal="center"/>
    </xf>
    <xf numFmtId="0" fontId="13" fillId="0" borderId="2" xfId="0" applyFont="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49" fontId="13" fillId="0" borderId="1" xfId="0" applyNumberFormat="1" applyFont="1" applyBorder="1" applyAlignment="1">
      <alignment horizontal="right"/>
    </xf>
    <xf numFmtId="49" fontId="12" fillId="0" borderId="2" xfId="0" applyNumberFormat="1" applyFont="1" applyBorder="1"/>
    <xf numFmtId="49" fontId="12" fillId="0" borderId="4" xfId="0" applyNumberFormat="1" applyFont="1" applyBorder="1"/>
    <xf numFmtId="49" fontId="12" fillId="0" borderId="3" xfId="0" applyNumberFormat="1" applyFont="1" applyBorder="1"/>
    <xf numFmtId="164" fontId="13" fillId="0" borderId="2" xfId="2" applyFont="1" applyBorder="1"/>
    <xf numFmtId="164" fontId="13" fillId="0" borderId="4" xfId="2" applyFont="1" applyBorder="1"/>
    <xf numFmtId="164" fontId="13" fillId="0" borderId="3" xfId="2" applyFont="1" applyBorder="1"/>
    <xf numFmtId="0" fontId="9" fillId="2" borderId="0" xfId="0" applyFont="1" applyFill="1" applyAlignment="1">
      <alignment horizontal="justify" vertical="justify" wrapText="1"/>
    </xf>
    <xf numFmtId="2" fontId="12" fillId="0" borderId="1" xfId="0" applyNumberFormat="1" applyFont="1" applyBorder="1"/>
    <xf numFmtId="0" fontId="13" fillId="0" borderId="2" xfId="0" applyFont="1" applyBorder="1" applyAlignment="1">
      <alignment horizontal="left"/>
    </xf>
    <xf numFmtId="0" fontId="13" fillId="0" borderId="4" xfId="0" applyFont="1" applyBorder="1" applyAlignment="1">
      <alignment horizontal="left"/>
    </xf>
    <xf numFmtId="9" fontId="12" fillId="0" borderId="1" xfId="0" applyNumberFormat="1" applyFont="1" applyBorder="1" applyAlignment="1">
      <alignment horizontal="center"/>
    </xf>
    <xf numFmtId="164" fontId="13" fillId="0" borderId="2" xfId="2" applyFont="1" applyBorder="1" applyAlignment="1">
      <alignment horizontal="center"/>
    </xf>
    <xf numFmtId="164" fontId="13" fillId="0" borderId="4" xfId="2" applyFont="1" applyBorder="1" applyAlignment="1">
      <alignment horizontal="center"/>
    </xf>
    <xf numFmtId="164" fontId="13" fillId="0" borderId="3" xfId="2" applyFont="1" applyBorder="1" applyAlignment="1">
      <alignment horizontal="center"/>
    </xf>
    <xf numFmtId="49" fontId="31" fillId="0" borderId="1" xfId="0" applyNumberFormat="1" applyFont="1" applyBorder="1"/>
    <xf numFmtId="164" fontId="1" fillId="0" borderId="6" xfId="0" applyNumberFormat="1" applyFont="1" applyBorder="1" applyAlignment="1">
      <alignment horizontal="center" vertical="top" wrapText="1"/>
    </xf>
    <xf numFmtId="164" fontId="13" fillId="0" borderId="1" xfId="2" applyFont="1" applyBorder="1" applyAlignment="1">
      <alignment horizontal="center"/>
    </xf>
    <xf numFmtId="49" fontId="12" fillId="0" borderId="2" xfId="0" applyNumberFormat="1" applyFont="1" applyBorder="1" applyAlignment="1">
      <alignment horizontal="left"/>
    </xf>
    <xf numFmtId="49" fontId="12" fillId="0" borderId="4" xfId="0" applyNumberFormat="1" applyFont="1" applyBorder="1" applyAlignment="1">
      <alignment horizontal="left"/>
    </xf>
    <xf numFmtId="164" fontId="13" fillId="0" borderId="2" xfId="2" applyFont="1" applyBorder="1" applyAlignment="1">
      <alignment horizontal="right"/>
    </xf>
    <xf numFmtId="164" fontId="13" fillId="0" borderId="4" xfId="2" applyFont="1" applyBorder="1" applyAlignment="1">
      <alignment horizontal="right"/>
    </xf>
    <xf numFmtId="164" fontId="13" fillId="0" borderId="3" xfId="2" applyFont="1" applyBorder="1" applyAlignment="1">
      <alignment horizontal="right"/>
    </xf>
    <xf numFmtId="0" fontId="12" fillId="0" borderId="0" xfId="0" applyFont="1" applyAlignment="1">
      <alignment wrapText="1"/>
    </xf>
    <xf numFmtId="165" fontId="12" fillId="0" borderId="2" xfId="0" applyNumberFormat="1" applyFont="1" applyBorder="1" applyAlignment="1">
      <alignment horizontal="center"/>
    </xf>
    <xf numFmtId="2" fontId="12" fillId="0" borderId="4" xfId="0" applyNumberFormat="1" applyFont="1" applyBorder="1" applyAlignment="1">
      <alignment horizontal="center"/>
    </xf>
    <xf numFmtId="2" fontId="12" fillId="0" borderId="3" xfId="0" applyNumberFormat="1" applyFont="1" applyBorder="1" applyAlignment="1">
      <alignment horizontal="center"/>
    </xf>
    <xf numFmtId="165" fontId="12" fillId="0" borderId="2" xfId="0" applyNumberFormat="1" applyFont="1" applyBorder="1"/>
    <xf numFmtId="4" fontId="12" fillId="0" borderId="4" xfId="0" applyNumberFormat="1" applyFont="1" applyBorder="1"/>
    <xf numFmtId="4" fontId="12" fillId="0" borderId="3" xfId="0" applyNumberFormat="1" applyFont="1" applyBorder="1"/>
    <xf numFmtId="0" fontId="13" fillId="0" borderId="2" xfId="0" applyFont="1" applyBorder="1"/>
    <xf numFmtId="0" fontId="13" fillId="0" borderId="4" xfId="0" applyFont="1" applyBorder="1"/>
    <xf numFmtId="0" fontId="13" fillId="0" borderId="3" xfId="0" applyFont="1" applyBorder="1"/>
    <xf numFmtId="0" fontId="18" fillId="0" borderId="0" xfId="0" applyFont="1" applyAlignment="1">
      <alignment horizontal="center"/>
    </xf>
    <xf numFmtId="0" fontId="9" fillId="0" borderId="0" xfId="0" applyFont="1" applyAlignment="1">
      <alignment horizontal="justify" vertical="center" wrapText="1"/>
    </xf>
    <xf numFmtId="0" fontId="1" fillId="0" borderId="0" xfId="0" applyFont="1" applyAlignment="1">
      <alignment horizontal="justify" vertical="justify" wrapText="1"/>
    </xf>
    <xf numFmtId="0" fontId="7" fillId="2" borderId="0" xfId="0" applyFont="1" applyFill="1" applyAlignment="1">
      <alignment horizontal="justify" vertical="justify" wrapText="1"/>
    </xf>
    <xf numFmtId="0" fontId="7" fillId="2" borderId="0" xfId="0" applyFont="1" applyFill="1" applyAlignment="1">
      <alignment horizontal="justify" vertical="justify"/>
    </xf>
    <xf numFmtId="49" fontId="9" fillId="2" borderId="0" xfId="0" applyNumberFormat="1" applyFont="1" applyFill="1" applyAlignment="1">
      <alignment horizontal="justify" vertical="justify" wrapText="1"/>
    </xf>
    <xf numFmtId="49" fontId="7" fillId="2" borderId="0" xfId="0" applyNumberFormat="1" applyFont="1" applyFill="1" applyAlignment="1">
      <alignment horizontal="justify" vertical="justify"/>
    </xf>
    <xf numFmtId="0" fontId="12" fillId="0" borderId="0" xfId="0" applyFont="1" applyAlignment="1">
      <alignment horizontal="justify" vertical="justify" wrapText="1"/>
    </xf>
    <xf numFmtId="49" fontId="9" fillId="2" borderId="0" xfId="0" applyNumberFormat="1" applyFont="1" applyFill="1" applyAlignment="1">
      <alignment horizontal="justify" vertical="justify"/>
    </xf>
    <xf numFmtId="165" fontId="5" fillId="0" borderId="0" xfId="0" applyNumberFormat="1" applyFont="1" applyAlignment="1">
      <alignment horizontal="center" vertical="top"/>
    </xf>
    <xf numFmtId="0" fontId="2" fillId="0" borderId="0" xfId="0" applyFont="1" applyAlignment="1">
      <alignment horizontal="center" vertical="top"/>
    </xf>
    <xf numFmtId="0" fontId="7" fillId="2" borderId="0" xfId="0" applyFont="1" applyFill="1" applyAlignment="1">
      <alignment horizontal="center" vertical="justify"/>
    </xf>
    <xf numFmtId="9" fontId="12" fillId="0" borderId="2" xfId="0" applyNumberFormat="1" applyFont="1" applyBorder="1" applyAlignment="1">
      <alignment horizontal="center"/>
    </xf>
    <xf numFmtId="9" fontId="12" fillId="0" borderId="4" xfId="0" applyNumberFormat="1" applyFont="1" applyBorder="1" applyAlignment="1">
      <alignment horizontal="center"/>
    </xf>
    <xf numFmtId="9" fontId="12" fillId="0" borderId="3" xfId="0" applyNumberFormat="1" applyFont="1" applyBorder="1" applyAlignment="1">
      <alignment horizontal="center"/>
    </xf>
    <xf numFmtId="0" fontId="6" fillId="0" borderId="0" xfId="0" applyFont="1" applyAlignment="1">
      <alignment horizontal="center" vertical="justify"/>
    </xf>
    <xf numFmtId="0" fontId="2" fillId="0" borderId="0" xfId="0" applyFont="1" applyFill="1" applyAlignment="1">
      <alignment horizontal="center" vertical="top"/>
    </xf>
    <xf numFmtId="0" fontId="7" fillId="2" borderId="0" xfId="0" applyFont="1" applyFill="1" applyAlignment="1">
      <alignment horizontal="left" vertical="top" wrapText="1"/>
    </xf>
    <xf numFmtId="0" fontId="1" fillId="0" borderId="0" xfId="0" applyFont="1" applyAlignment="1">
      <alignment vertical="justify"/>
    </xf>
    <xf numFmtId="0" fontId="1" fillId="0" borderId="0" xfId="0" applyFont="1" applyAlignment="1">
      <alignment horizontal="center" vertical="justify"/>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4" fontId="2" fillId="0" borderId="2" xfId="0" applyNumberFormat="1" applyFont="1" applyBorder="1" applyAlignment="1">
      <alignment horizontal="center" vertical="top" wrapText="1"/>
    </xf>
    <xf numFmtId="4" fontId="2" fillId="0" borderId="4" xfId="0" applyNumberFormat="1"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1" xfId="0" applyNumberFormat="1" applyFont="1" applyBorder="1" applyAlignment="1">
      <alignment horizontal="center" vertical="top" wrapText="1"/>
    </xf>
    <xf numFmtId="2" fontId="5" fillId="0" borderId="2" xfId="0" applyNumberFormat="1" applyFont="1" applyBorder="1" applyAlignment="1">
      <alignment horizontal="center" vertical="top" wrapText="1"/>
    </xf>
    <xf numFmtId="2" fontId="5" fillId="0" borderId="4" xfId="0" applyNumberFormat="1" applyFont="1" applyBorder="1" applyAlignment="1">
      <alignment horizontal="center" vertical="top" wrapText="1"/>
    </xf>
    <xf numFmtId="2" fontId="5" fillId="0" borderId="3" xfId="0"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23" fillId="3" borderId="12" xfId="0" applyFont="1" applyFill="1" applyBorder="1" applyAlignment="1">
      <alignment horizontal="left" vertical="center"/>
    </xf>
    <xf numFmtId="0" fontId="23" fillId="3" borderId="13" xfId="0" applyFont="1" applyFill="1" applyBorder="1" applyAlignment="1">
      <alignment horizontal="left" vertical="center"/>
    </xf>
    <xf numFmtId="0" fontId="23" fillId="3" borderId="14" xfId="0" applyFont="1" applyFill="1" applyBorder="1" applyAlignment="1">
      <alignment horizontal="left" vertical="center"/>
    </xf>
    <xf numFmtId="0" fontId="20" fillId="5" borderId="0" xfId="0" applyFont="1" applyFill="1" applyAlignment="1">
      <alignment horizontal="center" vertical="center"/>
    </xf>
    <xf numFmtId="0" fontId="24" fillId="6" borderId="20" xfId="0" applyFont="1" applyFill="1" applyBorder="1" applyAlignment="1">
      <alignment horizontal="center" vertical="center"/>
    </xf>
    <xf numFmtId="0" fontId="24" fillId="6" borderId="23" xfId="0" applyFont="1" applyFill="1" applyBorder="1" applyAlignment="1">
      <alignment horizontal="center" vertical="center"/>
    </xf>
    <xf numFmtId="0" fontId="25" fillId="6" borderId="21" xfId="0" applyFont="1" applyFill="1" applyBorder="1" applyAlignment="1">
      <alignment horizontal="left" vertical="center"/>
    </xf>
    <xf numFmtId="0" fontId="25" fillId="6" borderId="24" xfId="0" applyFont="1" applyFill="1" applyBorder="1" applyAlignment="1">
      <alignment horizontal="left" vertical="center"/>
    </xf>
    <xf numFmtId="0" fontId="24" fillId="6" borderId="25" xfId="0" applyFont="1" applyFill="1" applyBorder="1" applyAlignment="1">
      <alignment horizontal="center" vertical="center"/>
    </xf>
    <xf numFmtId="0" fontId="25" fillId="6" borderId="26" xfId="0" applyFont="1" applyFill="1" applyBorder="1" applyAlignment="1">
      <alignment horizontal="left"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24" fillId="0" borderId="23" xfId="0" applyFont="1" applyBorder="1" applyAlignment="1">
      <alignment horizontal="center" vertical="center"/>
    </xf>
    <xf numFmtId="0" fontId="24" fillId="6" borderId="27" xfId="0" applyFont="1" applyFill="1" applyBorder="1" applyAlignment="1">
      <alignment horizontal="center" vertical="center"/>
    </xf>
    <xf numFmtId="0" fontId="25" fillId="6" borderId="28" xfId="0" applyFont="1" applyFill="1" applyBorder="1" applyAlignment="1">
      <alignment horizontal="left" vertical="center"/>
    </xf>
    <xf numFmtId="0" fontId="25" fillId="0" borderId="21" xfId="0" applyFont="1" applyBorder="1" applyAlignment="1">
      <alignment horizontal="left" vertical="center"/>
    </xf>
    <xf numFmtId="0" fontId="25" fillId="0" borderId="26" xfId="0" applyFont="1" applyBorder="1" applyAlignment="1">
      <alignment horizontal="left" vertical="center"/>
    </xf>
    <xf numFmtId="0" fontId="25" fillId="0" borderId="24" xfId="0" applyFont="1" applyBorder="1" applyAlignment="1">
      <alignment horizontal="left" vertical="center"/>
    </xf>
    <xf numFmtId="0" fontId="25" fillId="6" borderId="21" xfId="0" applyFont="1" applyFill="1" applyBorder="1" applyAlignment="1">
      <alignment horizontal="left" vertical="center" wrapText="1"/>
    </xf>
    <xf numFmtId="0" fontId="25" fillId="6" borderId="26" xfId="0" applyFont="1" applyFill="1" applyBorder="1" applyAlignment="1">
      <alignment horizontal="left" vertical="center" wrapText="1"/>
    </xf>
    <xf numFmtId="0" fontId="25" fillId="6" borderId="24" xfId="0" applyFont="1" applyFill="1" applyBorder="1" applyAlignment="1">
      <alignment horizontal="left" vertical="center" wrapText="1"/>
    </xf>
    <xf numFmtId="0" fontId="25" fillId="0" borderId="21" xfId="0" applyFont="1" applyBorder="1" applyAlignment="1">
      <alignment horizontal="left" vertical="center" wrapText="1"/>
    </xf>
    <xf numFmtId="0" fontId="25" fillId="0" borderId="26" xfId="0" applyFont="1" applyBorder="1" applyAlignment="1">
      <alignment horizontal="left" vertical="center" wrapText="1"/>
    </xf>
    <xf numFmtId="0" fontId="25" fillId="0" borderId="24" xfId="0" applyFont="1" applyBorder="1" applyAlignment="1">
      <alignment horizontal="left" vertical="center" wrapText="1"/>
    </xf>
    <xf numFmtId="0" fontId="25" fillId="6" borderId="28" xfId="0" applyFont="1" applyFill="1" applyBorder="1" applyAlignment="1">
      <alignment horizontal="left" vertical="center" wrapText="1"/>
    </xf>
    <xf numFmtId="0" fontId="21" fillId="5" borderId="0" xfId="0" applyFont="1" applyFill="1" applyAlignment="1">
      <alignment horizontal="center" vertical="center"/>
    </xf>
    <xf numFmtId="0" fontId="27" fillId="0" borderId="0" xfId="0" applyFont="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0"/>
  <sheetViews>
    <sheetView tabSelected="1" topLeftCell="A442" zoomScaleNormal="100" workbookViewId="0">
      <selection activeCell="C68" sqref="C68:G68"/>
    </sheetView>
  </sheetViews>
  <sheetFormatPr baseColWidth="10" defaultColWidth="9.33203125" defaultRowHeight="12" customHeight="1" x14ac:dyDescent="0.2"/>
  <cols>
    <col min="1" max="2" width="4.1640625" style="7" customWidth="1"/>
    <col min="3" max="3" width="6.33203125" style="7" customWidth="1"/>
    <col min="4" max="9" width="9.1640625" style="7" customWidth="1"/>
    <col min="10" max="10" width="2.1640625" style="7" customWidth="1"/>
    <col min="11" max="11" width="9.1640625" style="7" customWidth="1"/>
    <col min="12" max="12" width="4.6640625" style="7" customWidth="1"/>
    <col min="13" max="13" width="13.5" style="7" customWidth="1"/>
    <col min="14" max="14" width="7" style="7" customWidth="1"/>
    <col min="15" max="15" width="2.33203125" style="7" customWidth="1"/>
    <col min="16" max="16" width="14.33203125" style="7" bestFit="1" customWidth="1"/>
    <col min="17" max="17" width="9.33203125" style="7"/>
    <col min="18" max="19" width="14.83203125" style="7" bestFit="1" customWidth="1"/>
    <col min="20" max="16384" width="9.33203125" style="7"/>
  </cols>
  <sheetData>
    <row r="1" spans="1:16" s="52" customFormat="1" ht="12" customHeight="1" x14ac:dyDescent="0.2"/>
    <row r="2" spans="1:16" ht="12" customHeight="1" x14ac:dyDescent="0.2">
      <c r="A2" s="36"/>
      <c r="B2" s="36"/>
      <c r="C2" s="36"/>
      <c r="D2" s="36"/>
      <c r="E2" s="36"/>
      <c r="F2" s="36"/>
      <c r="G2" s="36"/>
      <c r="H2" s="36"/>
      <c r="I2" s="36"/>
      <c r="J2" s="36"/>
      <c r="K2" s="36"/>
      <c r="L2" s="36"/>
      <c r="M2" s="36"/>
      <c r="N2" s="36"/>
      <c r="O2" s="36"/>
      <c r="P2" s="36"/>
    </row>
    <row r="3" spans="1:16" ht="12" customHeight="1" x14ac:dyDescent="0.2">
      <c r="A3" s="36"/>
      <c r="B3" s="36"/>
      <c r="C3" s="36"/>
      <c r="D3" s="36"/>
      <c r="E3" s="36"/>
      <c r="F3" s="36"/>
      <c r="G3" s="36"/>
      <c r="H3" s="36"/>
      <c r="I3" s="36"/>
      <c r="J3" s="36"/>
      <c r="K3" s="36"/>
      <c r="L3" s="36"/>
      <c r="M3" s="36"/>
      <c r="N3" s="36"/>
      <c r="O3" s="36"/>
      <c r="P3" s="36"/>
    </row>
    <row r="4" spans="1:16" ht="12" customHeight="1" x14ac:dyDescent="0.2">
      <c r="A4" s="36"/>
      <c r="B4" s="36"/>
      <c r="C4" s="36"/>
      <c r="D4" s="36"/>
      <c r="E4" s="36"/>
      <c r="F4" s="36"/>
      <c r="G4" s="36"/>
      <c r="H4" s="36"/>
      <c r="I4" s="36"/>
      <c r="J4" s="36"/>
      <c r="K4" s="36"/>
      <c r="L4" s="36"/>
      <c r="M4" s="36"/>
      <c r="N4" s="36"/>
      <c r="O4" s="36"/>
      <c r="P4" s="36"/>
    </row>
    <row r="5" spans="1:16" ht="12" customHeight="1" x14ac:dyDescent="0.2">
      <c r="A5" s="36"/>
      <c r="B5" s="36"/>
      <c r="C5" s="36"/>
      <c r="D5" s="36"/>
      <c r="E5" s="36"/>
      <c r="F5" s="36"/>
      <c r="G5" s="36"/>
      <c r="H5" s="36"/>
      <c r="I5" s="36"/>
      <c r="J5" s="36"/>
      <c r="K5" s="36"/>
      <c r="L5" s="36"/>
      <c r="M5" s="36"/>
      <c r="N5" s="36"/>
      <c r="O5" s="36"/>
      <c r="P5" s="36"/>
    </row>
    <row r="6" spans="1:16" ht="12" customHeight="1" x14ac:dyDescent="0.2">
      <c r="A6" s="168" t="s">
        <v>360</v>
      </c>
      <c r="B6" s="168"/>
      <c r="C6" s="168"/>
      <c r="D6" s="168"/>
      <c r="E6" s="168"/>
      <c r="F6" s="168"/>
      <c r="G6" s="168"/>
      <c r="H6" s="168"/>
      <c r="I6" s="168"/>
      <c r="J6" s="168"/>
      <c r="K6" s="168"/>
      <c r="L6" s="168"/>
      <c r="M6" s="168"/>
      <c r="N6" s="168"/>
      <c r="O6" s="168"/>
      <c r="P6" s="168"/>
    </row>
    <row r="7" spans="1:16" x14ac:dyDescent="0.2">
      <c r="A7" s="41"/>
      <c r="B7" s="169" t="s">
        <v>237</v>
      </c>
      <c r="C7" s="169"/>
      <c r="D7" s="169"/>
      <c r="E7" s="169"/>
      <c r="F7" s="169"/>
      <c r="G7" s="169"/>
      <c r="H7" s="169"/>
      <c r="I7" s="169"/>
      <c r="J7" s="169"/>
      <c r="K7" s="169"/>
      <c r="L7" s="169"/>
      <c r="M7" s="169"/>
      <c r="N7" s="169"/>
      <c r="O7" s="169"/>
      <c r="P7" s="169"/>
    </row>
    <row r="8" spans="1:16" x14ac:dyDescent="0.2">
      <c r="A8" s="41"/>
      <c r="B8" s="169"/>
      <c r="C8" s="169"/>
      <c r="D8" s="169"/>
      <c r="E8" s="169"/>
      <c r="F8" s="169"/>
      <c r="G8" s="169"/>
      <c r="H8" s="169"/>
      <c r="I8" s="169"/>
      <c r="J8" s="169"/>
      <c r="K8" s="169"/>
      <c r="L8" s="169"/>
      <c r="M8" s="169"/>
      <c r="N8" s="169"/>
      <c r="O8" s="169"/>
      <c r="P8" s="169"/>
    </row>
    <row r="9" spans="1:16" x14ac:dyDescent="0.2">
      <c r="A9" s="41"/>
      <c r="B9" s="169"/>
      <c r="C9" s="169"/>
      <c r="D9" s="169"/>
      <c r="E9" s="169"/>
      <c r="F9" s="169"/>
      <c r="G9" s="169"/>
      <c r="H9" s="169"/>
      <c r="I9" s="169"/>
      <c r="J9" s="169"/>
      <c r="K9" s="169"/>
      <c r="L9" s="169"/>
      <c r="M9" s="169"/>
      <c r="N9" s="169"/>
      <c r="O9" s="169"/>
      <c r="P9" s="169"/>
    </row>
    <row r="10" spans="1:16" ht="5.25" customHeight="1" x14ac:dyDescent="0.2">
      <c r="A10" s="41"/>
      <c r="B10" s="169"/>
      <c r="C10" s="169"/>
      <c r="D10" s="169"/>
      <c r="E10" s="169"/>
      <c r="F10" s="169"/>
      <c r="G10" s="169"/>
      <c r="H10" s="169"/>
      <c r="I10" s="169"/>
      <c r="J10" s="169"/>
      <c r="K10" s="169"/>
      <c r="L10" s="169"/>
      <c r="M10" s="169"/>
      <c r="N10" s="169"/>
      <c r="O10" s="169"/>
      <c r="P10" s="169"/>
    </row>
    <row r="11" spans="1:16" x14ac:dyDescent="0.2">
      <c r="A11" s="41"/>
      <c r="B11" s="169"/>
      <c r="C11" s="169"/>
      <c r="D11" s="169"/>
      <c r="E11" s="169"/>
      <c r="F11" s="169"/>
      <c r="G11" s="169"/>
      <c r="H11" s="169"/>
      <c r="I11" s="169"/>
      <c r="J11" s="169"/>
      <c r="K11" s="169"/>
      <c r="L11" s="169"/>
      <c r="M11" s="169"/>
      <c r="N11" s="169"/>
      <c r="O11" s="169"/>
      <c r="P11" s="169"/>
    </row>
    <row r="12" spans="1:16" ht="12" customHeight="1" x14ac:dyDescent="0.2">
      <c r="A12" s="41"/>
      <c r="B12" s="23" t="s">
        <v>7</v>
      </c>
      <c r="C12" s="24" t="s">
        <v>6</v>
      </c>
      <c r="D12" s="41"/>
      <c r="E12" s="41"/>
      <c r="F12" s="41"/>
      <c r="G12" s="41"/>
      <c r="H12" s="41"/>
      <c r="I12" s="41"/>
      <c r="J12" s="41"/>
      <c r="K12" s="41"/>
      <c r="L12" s="41"/>
      <c r="M12" s="41"/>
      <c r="N12" s="41"/>
      <c r="O12" s="41"/>
      <c r="P12" s="41"/>
    </row>
    <row r="13" spans="1:16" ht="12" customHeight="1" x14ac:dyDescent="0.2">
      <c r="A13" s="41"/>
      <c r="B13" s="23" t="s">
        <v>8</v>
      </c>
      <c r="C13" s="24" t="s">
        <v>9</v>
      </c>
      <c r="D13" s="41"/>
      <c r="E13" s="41"/>
      <c r="F13" s="41"/>
      <c r="G13" s="41"/>
      <c r="H13" s="41"/>
      <c r="I13" s="41"/>
      <c r="J13" s="41"/>
      <c r="K13" s="41"/>
      <c r="L13" s="41"/>
      <c r="M13" s="41"/>
      <c r="N13" s="41"/>
      <c r="O13" s="41"/>
      <c r="P13" s="41"/>
    </row>
    <row r="14" spans="1:16" ht="12" customHeight="1" x14ac:dyDescent="0.2">
      <c r="A14" s="41"/>
      <c r="B14" s="23" t="s">
        <v>10</v>
      </c>
      <c r="C14" s="24" t="s">
        <v>11</v>
      </c>
      <c r="D14" s="41"/>
      <c r="E14" s="41"/>
      <c r="F14" s="41"/>
      <c r="G14" s="41"/>
      <c r="H14" s="41"/>
      <c r="I14" s="41"/>
      <c r="J14" s="41"/>
      <c r="K14" s="41"/>
      <c r="L14" s="41"/>
      <c r="M14" s="41"/>
      <c r="N14" s="41"/>
      <c r="O14" s="41"/>
      <c r="P14" s="41"/>
    </row>
    <row r="15" spans="1:16" ht="12" customHeight="1" x14ac:dyDescent="0.2">
      <c r="A15" s="178" t="s">
        <v>1</v>
      </c>
      <c r="B15" s="178"/>
      <c r="C15" s="178"/>
      <c r="D15" s="178"/>
      <c r="E15" s="178"/>
      <c r="F15" s="178"/>
      <c r="G15" s="178"/>
      <c r="H15" s="178"/>
      <c r="I15" s="178"/>
      <c r="J15" s="178"/>
      <c r="K15" s="178"/>
      <c r="L15" s="178"/>
      <c r="M15" s="178"/>
      <c r="N15" s="178"/>
      <c r="O15" s="178"/>
      <c r="P15" s="178"/>
    </row>
    <row r="16" spans="1:16" ht="12" customHeight="1" x14ac:dyDescent="0.2">
      <c r="B16" s="5" t="s">
        <v>38</v>
      </c>
      <c r="C16" s="5" t="s">
        <v>12</v>
      </c>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B18" s="25" t="s">
        <v>147</v>
      </c>
      <c r="C18" s="2" t="s">
        <v>13</v>
      </c>
    </row>
    <row r="19" spans="1:16" ht="12" customHeight="1" x14ac:dyDescent="0.2">
      <c r="A19" s="2"/>
      <c r="B19" s="43" t="s">
        <v>57</v>
      </c>
      <c r="C19" s="171" t="s">
        <v>361</v>
      </c>
      <c r="D19" s="171"/>
      <c r="E19" s="171"/>
      <c r="F19" s="171"/>
      <c r="G19" s="171"/>
      <c r="H19" s="171"/>
      <c r="I19" s="171"/>
      <c r="J19" s="171"/>
      <c r="K19" s="171"/>
      <c r="L19" s="171"/>
      <c r="M19" s="171"/>
      <c r="N19" s="171"/>
      <c r="O19" s="171"/>
      <c r="P19" s="171"/>
    </row>
    <row r="20" spans="1:16" ht="12" customHeight="1" x14ac:dyDescent="0.2">
      <c r="B20" s="40"/>
      <c r="C20" s="171"/>
      <c r="D20" s="171"/>
      <c r="E20" s="171"/>
      <c r="F20" s="171"/>
      <c r="G20" s="171"/>
      <c r="H20" s="171"/>
      <c r="I20" s="171"/>
      <c r="J20" s="171"/>
      <c r="K20" s="171"/>
      <c r="L20" s="171"/>
      <c r="M20" s="171"/>
      <c r="N20" s="171"/>
      <c r="O20" s="171"/>
      <c r="P20" s="171"/>
    </row>
    <row r="21" spans="1:16" ht="12" customHeight="1" x14ac:dyDescent="0.2">
      <c r="B21" s="19"/>
      <c r="C21" s="26" t="s">
        <v>148</v>
      </c>
      <c r="D21" s="11"/>
      <c r="E21" s="11"/>
      <c r="F21" s="11"/>
      <c r="G21" s="11"/>
      <c r="H21" s="11"/>
      <c r="I21" s="11"/>
      <c r="J21" s="11"/>
      <c r="K21" s="11"/>
      <c r="L21" s="11"/>
      <c r="M21" s="11"/>
      <c r="N21" s="11"/>
      <c r="O21" s="11"/>
      <c r="P21" s="11"/>
    </row>
    <row r="22" spans="1:16" ht="12" customHeight="1" x14ac:dyDescent="0.2">
      <c r="B22" s="19"/>
      <c r="C22" s="11"/>
      <c r="D22" s="124" t="s">
        <v>149</v>
      </c>
      <c r="E22" s="124"/>
      <c r="F22" s="124"/>
      <c r="G22" s="124"/>
      <c r="H22" s="124"/>
      <c r="I22" s="124"/>
      <c r="J22" s="125">
        <v>2020</v>
      </c>
      <c r="K22" s="125"/>
      <c r="L22" s="125"/>
      <c r="M22" s="125">
        <v>2019</v>
      </c>
      <c r="N22" s="125"/>
      <c r="O22" s="125"/>
    </row>
    <row r="23" spans="1:16" ht="12" customHeight="1" x14ac:dyDescent="0.2">
      <c r="B23" s="19"/>
      <c r="C23" s="11"/>
      <c r="D23" s="123" t="s">
        <v>287</v>
      </c>
      <c r="E23" s="123"/>
      <c r="F23" s="123"/>
      <c r="G23" s="123"/>
      <c r="H23" s="123"/>
      <c r="I23" s="123"/>
      <c r="J23" s="120">
        <v>1329.19</v>
      </c>
      <c r="K23" s="143"/>
      <c r="L23" s="143"/>
      <c r="M23" s="120">
        <v>0</v>
      </c>
      <c r="N23" s="143"/>
      <c r="O23" s="143"/>
    </row>
    <row r="24" spans="1:16" ht="12" customHeight="1" x14ac:dyDescent="0.2">
      <c r="B24" s="19"/>
      <c r="C24" s="11"/>
      <c r="D24" s="123" t="s">
        <v>288</v>
      </c>
      <c r="E24" s="123"/>
      <c r="F24" s="123"/>
      <c r="G24" s="123"/>
      <c r="H24" s="123"/>
      <c r="I24" s="123"/>
      <c r="J24" s="120">
        <v>0</v>
      </c>
      <c r="K24" s="143"/>
      <c r="L24" s="143"/>
      <c r="M24" s="120">
        <v>0</v>
      </c>
      <c r="N24" s="143"/>
      <c r="O24" s="143"/>
    </row>
    <row r="25" spans="1:16" ht="12" customHeight="1" x14ac:dyDescent="0.2">
      <c r="B25" s="19"/>
      <c r="C25" s="11"/>
      <c r="D25" s="123" t="s">
        <v>289</v>
      </c>
      <c r="E25" s="123"/>
      <c r="F25" s="123"/>
      <c r="G25" s="123"/>
      <c r="H25" s="123"/>
      <c r="I25" s="123"/>
      <c r="J25" s="120">
        <v>0</v>
      </c>
      <c r="K25" s="143"/>
      <c r="L25" s="143"/>
      <c r="M25" s="120">
        <v>0</v>
      </c>
      <c r="N25" s="143"/>
      <c r="O25" s="143"/>
    </row>
    <row r="26" spans="1:16" ht="12" customHeight="1" x14ac:dyDescent="0.2">
      <c r="B26" s="19"/>
      <c r="C26" s="11"/>
      <c r="D26" s="117" t="s">
        <v>151</v>
      </c>
      <c r="E26" s="118"/>
      <c r="F26" s="118"/>
      <c r="G26" s="118"/>
      <c r="H26" s="118"/>
      <c r="I26" s="119"/>
      <c r="J26" s="116">
        <f>SUM(J23:L25)</f>
        <v>1329.19</v>
      </c>
      <c r="K26" s="116"/>
      <c r="L26" s="116"/>
      <c r="M26" s="116">
        <f>SUM(M23:O25)</f>
        <v>0</v>
      </c>
      <c r="N26" s="116"/>
      <c r="O26" s="116"/>
    </row>
    <row r="27" spans="1:16" ht="12" customHeight="1" x14ac:dyDescent="0.2">
      <c r="B27" s="19"/>
      <c r="C27" s="11"/>
      <c r="D27" s="11"/>
      <c r="E27" s="11"/>
      <c r="F27" s="11"/>
      <c r="G27" s="11"/>
      <c r="H27" s="11"/>
      <c r="I27" s="11"/>
      <c r="J27" s="11"/>
      <c r="K27" s="11"/>
      <c r="L27" s="11"/>
      <c r="M27" s="11"/>
      <c r="N27" s="11"/>
      <c r="O27" s="11"/>
      <c r="P27" s="11"/>
    </row>
    <row r="28" spans="1:16" ht="12" customHeight="1" x14ac:dyDescent="0.2">
      <c r="B28" s="19"/>
      <c r="C28" s="27" t="s">
        <v>152</v>
      </c>
      <c r="D28" s="11"/>
      <c r="E28" s="11"/>
      <c r="F28" s="11"/>
      <c r="G28" s="11"/>
      <c r="H28" s="11"/>
      <c r="I28" s="11"/>
      <c r="J28" s="11"/>
      <c r="K28" s="11"/>
      <c r="L28" s="11"/>
      <c r="M28" s="11"/>
      <c r="N28" s="11"/>
      <c r="O28" s="11"/>
      <c r="P28" s="11"/>
    </row>
    <row r="29" spans="1:16" ht="12" customHeight="1" x14ac:dyDescent="0.2">
      <c r="B29" s="19"/>
      <c r="C29" s="26" t="s">
        <v>333</v>
      </c>
      <c r="D29" s="11"/>
      <c r="E29" s="11"/>
      <c r="F29" s="11"/>
      <c r="G29" s="11"/>
      <c r="H29" s="11"/>
      <c r="I29" s="11"/>
      <c r="J29" s="11"/>
      <c r="K29" s="11"/>
      <c r="L29" s="11"/>
      <c r="M29" s="11"/>
      <c r="N29" s="11"/>
      <c r="O29" s="11"/>
      <c r="P29" s="11"/>
    </row>
    <row r="30" spans="1:16" ht="12" customHeight="1" x14ac:dyDescent="0.2">
      <c r="B30" s="19"/>
      <c r="C30" s="11"/>
      <c r="D30" s="11"/>
      <c r="E30" s="11"/>
      <c r="F30" s="124" t="s">
        <v>153</v>
      </c>
      <c r="G30" s="124"/>
      <c r="H30" s="124"/>
      <c r="I30" s="124"/>
      <c r="J30" s="124"/>
      <c r="K30" s="125" t="s">
        <v>154</v>
      </c>
      <c r="L30" s="125"/>
      <c r="M30" s="125"/>
      <c r="O30" s="11"/>
      <c r="P30" s="11"/>
    </row>
    <row r="31" spans="1:16" ht="12" customHeight="1" x14ac:dyDescent="0.2">
      <c r="B31" s="19"/>
      <c r="C31" s="11"/>
      <c r="D31" s="11"/>
      <c r="E31" s="11"/>
      <c r="F31" s="123" t="s">
        <v>324</v>
      </c>
      <c r="G31" s="123"/>
      <c r="H31" s="123"/>
      <c r="I31" s="123"/>
      <c r="J31" s="123"/>
      <c r="K31" s="120">
        <f>J23</f>
        <v>1329.19</v>
      </c>
      <c r="L31" s="143"/>
      <c r="M31" s="143"/>
      <c r="O31" s="11"/>
      <c r="P31" s="11"/>
    </row>
    <row r="32" spans="1:16" ht="12" customHeight="1" x14ac:dyDescent="0.2">
      <c r="B32" s="19"/>
      <c r="C32" s="11"/>
      <c r="D32" s="11"/>
      <c r="E32" s="11"/>
      <c r="F32" s="117" t="s">
        <v>151</v>
      </c>
      <c r="G32" s="118"/>
      <c r="H32" s="118"/>
      <c r="I32" s="118"/>
      <c r="J32" s="119"/>
      <c r="K32" s="155">
        <f>SUM(K31:M31)</f>
        <v>1329.19</v>
      </c>
      <c r="L32" s="156"/>
      <c r="M32" s="157"/>
      <c r="O32" s="11"/>
      <c r="P32" s="11"/>
    </row>
    <row r="33" spans="1:31" ht="12" customHeight="1" x14ac:dyDescent="0.2">
      <c r="B33" s="19"/>
      <c r="C33" s="27" t="s">
        <v>155</v>
      </c>
      <c r="D33" s="26"/>
      <c r="E33" s="26"/>
      <c r="F33" s="26"/>
      <c r="G33" s="26"/>
      <c r="H33" s="26"/>
      <c r="I33" s="26"/>
      <c r="J33" s="26"/>
      <c r="K33" s="26"/>
      <c r="L33" s="26"/>
      <c r="M33" s="26"/>
      <c r="N33" s="26"/>
      <c r="O33" s="26"/>
      <c r="P33" s="26"/>
    </row>
    <row r="34" spans="1:31" ht="24" customHeight="1" x14ac:dyDescent="0.2">
      <c r="B34" s="19"/>
      <c r="C34" s="175" t="s">
        <v>332</v>
      </c>
      <c r="D34" s="175"/>
      <c r="E34" s="175"/>
      <c r="F34" s="175"/>
      <c r="G34" s="175"/>
      <c r="H34" s="175"/>
      <c r="I34" s="175"/>
      <c r="J34" s="175"/>
      <c r="K34" s="175"/>
      <c r="L34" s="175"/>
      <c r="M34" s="175"/>
      <c r="N34" s="175"/>
      <c r="O34" s="175"/>
      <c r="P34" s="175"/>
    </row>
    <row r="35" spans="1:31" ht="12" customHeight="1" x14ac:dyDescent="0.2">
      <c r="B35" s="19"/>
      <c r="C35" s="11"/>
      <c r="D35" s="11"/>
      <c r="E35" s="11"/>
      <c r="F35" s="124" t="s">
        <v>153</v>
      </c>
      <c r="G35" s="124"/>
      <c r="H35" s="124"/>
      <c r="I35" s="124"/>
      <c r="J35" s="124"/>
      <c r="K35" s="125" t="s">
        <v>154</v>
      </c>
      <c r="L35" s="125"/>
      <c r="M35" s="125"/>
      <c r="O35" s="11"/>
      <c r="P35" s="11"/>
    </row>
    <row r="36" spans="1:31" ht="12" customHeight="1" x14ac:dyDescent="0.2">
      <c r="B36" s="19"/>
      <c r="C36" s="11"/>
      <c r="D36" s="11"/>
      <c r="E36" s="11"/>
      <c r="F36" s="123"/>
      <c r="G36" s="123"/>
      <c r="H36" s="123"/>
      <c r="I36" s="123"/>
      <c r="J36" s="123"/>
      <c r="K36" s="120">
        <v>0</v>
      </c>
      <c r="L36" s="143"/>
      <c r="M36" s="143"/>
      <c r="O36" s="11"/>
      <c r="P36" s="11"/>
    </row>
    <row r="37" spans="1:31" ht="12" customHeight="1" x14ac:dyDescent="0.2">
      <c r="B37" s="19"/>
      <c r="C37" s="11"/>
      <c r="D37" s="11"/>
      <c r="E37" s="11"/>
      <c r="F37" s="117" t="s">
        <v>151</v>
      </c>
      <c r="G37" s="118"/>
      <c r="H37" s="118"/>
      <c r="I37" s="118"/>
      <c r="J37" s="119"/>
      <c r="K37" s="155">
        <f>SUM(K36:M36)</f>
        <v>0</v>
      </c>
      <c r="L37" s="156"/>
      <c r="M37" s="157"/>
      <c r="O37" s="11"/>
      <c r="P37" s="11"/>
    </row>
    <row r="38" spans="1:31" ht="12" customHeight="1" x14ac:dyDescent="0.2">
      <c r="B38" s="19"/>
      <c r="C38" s="27" t="s">
        <v>156</v>
      </c>
      <c r="D38" s="26"/>
      <c r="E38" s="26"/>
      <c r="F38" s="26"/>
      <c r="G38" s="26"/>
      <c r="H38" s="26"/>
      <c r="I38" s="26"/>
      <c r="J38" s="26"/>
      <c r="K38" s="26"/>
      <c r="L38" s="26"/>
      <c r="M38" s="26"/>
      <c r="N38" s="26"/>
      <c r="O38" s="26"/>
      <c r="P38" s="26"/>
    </row>
    <row r="39" spans="1:31" ht="12" customHeight="1" x14ac:dyDescent="0.2">
      <c r="B39" s="19"/>
      <c r="C39" s="158" t="s">
        <v>159</v>
      </c>
      <c r="D39" s="158"/>
      <c r="E39" s="158"/>
      <c r="F39" s="158"/>
      <c r="G39" s="158"/>
      <c r="H39" s="158"/>
      <c r="I39" s="158"/>
      <c r="J39" s="158"/>
      <c r="K39" s="158"/>
      <c r="L39" s="158"/>
      <c r="M39" s="158"/>
      <c r="N39" s="158"/>
      <c r="O39" s="158"/>
      <c r="P39" s="158"/>
    </row>
    <row r="40" spans="1:31" ht="12" customHeight="1" x14ac:dyDescent="0.2">
      <c r="B40" s="19"/>
      <c r="C40" s="11"/>
      <c r="D40" s="11"/>
      <c r="E40" s="11"/>
      <c r="F40" s="124" t="s">
        <v>153</v>
      </c>
      <c r="G40" s="124"/>
      <c r="H40" s="124"/>
      <c r="I40" s="124"/>
      <c r="J40" s="124"/>
      <c r="K40" s="125" t="s">
        <v>154</v>
      </c>
      <c r="L40" s="125"/>
      <c r="M40" s="125"/>
      <c r="O40" s="11"/>
      <c r="P40" s="11"/>
    </row>
    <row r="41" spans="1:31" ht="12" customHeight="1" x14ac:dyDescent="0.2">
      <c r="B41" s="19"/>
      <c r="C41" s="11"/>
      <c r="D41" s="11"/>
      <c r="E41" s="11"/>
      <c r="F41" s="123"/>
      <c r="G41" s="123"/>
      <c r="H41" s="123"/>
      <c r="I41" s="123"/>
      <c r="J41" s="123"/>
      <c r="K41" s="120">
        <v>0</v>
      </c>
      <c r="L41" s="143"/>
      <c r="M41" s="143"/>
      <c r="O41" s="11"/>
      <c r="P41" s="11"/>
    </row>
    <row r="42" spans="1:31" ht="12" customHeight="1" x14ac:dyDescent="0.2">
      <c r="B42" s="19"/>
      <c r="C42" s="11"/>
      <c r="D42" s="11"/>
      <c r="E42" s="11"/>
      <c r="F42" s="117" t="s">
        <v>151</v>
      </c>
      <c r="G42" s="118"/>
      <c r="H42" s="118"/>
      <c r="I42" s="118"/>
      <c r="J42" s="119"/>
      <c r="K42" s="155">
        <f>SUM(K41:M41)</f>
        <v>0</v>
      </c>
      <c r="L42" s="156"/>
      <c r="M42" s="157"/>
      <c r="O42" s="11"/>
      <c r="P42" s="11"/>
    </row>
    <row r="43" spans="1:31" ht="12" customHeight="1" x14ac:dyDescent="0.2">
      <c r="B43" s="19"/>
      <c r="C43" s="11"/>
      <c r="D43" s="11"/>
      <c r="E43" s="11"/>
      <c r="F43" s="11"/>
      <c r="G43" s="11"/>
      <c r="H43" s="11"/>
      <c r="I43" s="11"/>
      <c r="J43" s="11"/>
      <c r="K43" s="11"/>
      <c r="L43" s="11"/>
      <c r="M43" s="11"/>
      <c r="N43" s="11"/>
      <c r="O43" s="11"/>
      <c r="P43" s="11"/>
    </row>
    <row r="44" spans="1:31" ht="12" customHeight="1" x14ac:dyDescent="0.2">
      <c r="A44" s="2"/>
      <c r="B44" s="25" t="s">
        <v>147</v>
      </c>
      <c r="C44" s="2" t="s">
        <v>14</v>
      </c>
    </row>
    <row r="45" spans="1:31" ht="12" customHeight="1" x14ac:dyDescent="0.2">
      <c r="A45" s="2"/>
      <c r="B45" s="25"/>
      <c r="C45" s="2"/>
    </row>
    <row r="46" spans="1:31" s="24" customFormat="1" ht="12" customHeight="1" x14ac:dyDescent="0.2">
      <c r="A46" s="28"/>
      <c r="B46" s="38" t="s">
        <v>56</v>
      </c>
      <c r="C46" s="142" t="s">
        <v>334</v>
      </c>
      <c r="D46" s="142"/>
      <c r="E46" s="142"/>
      <c r="F46" s="142"/>
      <c r="G46" s="142"/>
      <c r="H46" s="142"/>
      <c r="I46" s="142"/>
      <c r="J46" s="142"/>
      <c r="K46" s="142"/>
      <c r="L46" s="142"/>
      <c r="M46" s="142"/>
      <c r="N46" s="142"/>
      <c r="O46" s="142"/>
      <c r="P46" s="142"/>
      <c r="S46" s="7"/>
      <c r="T46" s="7"/>
      <c r="U46" s="7"/>
      <c r="V46" s="7"/>
      <c r="W46" s="7"/>
      <c r="X46" s="7"/>
      <c r="Y46" s="7"/>
      <c r="Z46" s="7"/>
      <c r="AA46" s="7"/>
      <c r="AB46" s="7"/>
      <c r="AC46" s="7"/>
      <c r="AD46" s="7"/>
      <c r="AE46" s="7"/>
    </row>
    <row r="47" spans="1:31" ht="12" customHeight="1" x14ac:dyDescent="0.2">
      <c r="A47" s="6"/>
      <c r="B47" s="17"/>
      <c r="C47" s="144" t="s">
        <v>149</v>
      </c>
      <c r="D47" s="145"/>
      <c r="E47" s="145"/>
      <c r="F47" s="145"/>
      <c r="G47" s="145"/>
      <c r="H47" s="145"/>
      <c r="I47" s="145"/>
      <c r="J47" s="126">
        <v>2020</v>
      </c>
      <c r="K47" s="127"/>
      <c r="L47" s="128"/>
      <c r="M47" s="126">
        <v>2019</v>
      </c>
      <c r="N47" s="127"/>
      <c r="O47" s="128"/>
    </row>
    <row r="48" spans="1:31" ht="12" customHeight="1" x14ac:dyDescent="0.2">
      <c r="A48" s="6"/>
      <c r="B48" s="17"/>
      <c r="C48" s="153" t="s">
        <v>290</v>
      </c>
      <c r="D48" s="154"/>
      <c r="E48" s="154"/>
      <c r="F48" s="154"/>
      <c r="G48" s="154"/>
      <c r="H48" s="154"/>
      <c r="I48" s="154"/>
      <c r="J48" s="159">
        <f>H66</f>
        <v>1200634.7100000004</v>
      </c>
      <c r="K48" s="160"/>
      <c r="L48" s="161"/>
      <c r="M48" s="159">
        <v>717069.45</v>
      </c>
      <c r="N48" s="160"/>
      <c r="O48" s="161"/>
    </row>
    <row r="49" spans="1:16" ht="12" customHeight="1" x14ac:dyDescent="0.2">
      <c r="A49" s="6"/>
      <c r="B49" s="17"/>
      <c r="C49" s="117" t="s">
        <v>151</v>
      </c>
      <c r="D49" s="118"/>
      <c r="E49" s="118"/>
      <c r="F49" s="118"/>
      <c r="G49" s="118"/>
      <c r="H49" s="118"/>
      <c r="I49" s="118"/>
      <c r="J49" s="147">
        <f>SUM(J48:L48)</f>
        <v>1200634.7100000004</v>
      </c>
      <c r="K49" s="148"/>
      <c r="L49" s="149"/>
      <c r="M49" s="147">
        <f>SUM(M48:O48)</f>
        <v>717069.45</v>
      </c>
      <c r="N49" s="148"/>
      <c r="O49" s="149"/>
    </row>
    <row r="50" spans="1:16" ht="12" customHeight="1" x14ac:dyDescent="0.2">
      <c r="A50" s="6"/>
      <c r="B50" s="17"/>
      <c r="C50" s="26" t="s">
        <v>157</v>
      </c>
      <c r="D50" s="6"/>
      <c r="E50" s="6"/>
      <c r="F50" s="6"/>
      <c r="G50" s="6"/>
      <c r="H50" s="6"/>
      <c r="I50" s="6"/>
      <c r="J50" s="6"/>
      <c r="K50" s="6"/>
      <c r="L50" s="6"/>
      <c r="M50" s="6"/>
      <c r="N50" s="6"/>
      <c r="O50" s="6"/>
      <c r="P50" s="6"/>
    </row>
    <row r="51" spans="1:16" ht="12" customHeight="1" x14ac:dyDescent="0.2">
      <c r="A51" s="6"/>
      <c r="B51" s="17"/>
      <c r="C51" s="6"/>
      <c r="D51" s="6"/>
      <c r="E51" s="6"/>
      <c r="F51" s="124" t="s">
        <v>149</v>
      </c>
      <c r="G51" s="124"/>
      <c r="H51" s="125">
        <v>2020</v>
      </c>
      <c r="I51" s="125"/>
      <c r="J51" s="125"/>
      <c r="K51" s="125" t="s">
        <v>158</v>
      </c>
      <c r="L51" s="125"/>
      <c r="M51" s="125"/>
      <c r="O51" s="6"/>
      <c r="P51" s="6"/>
    </row>
    <row r="52" spans="1:16" ht="12" customHeight="1" x14ac:dyDescent="0.2">
      <c r="A52" s="6"/>
      <c r="B52" s="17"/>
      <c r="C52" s="6"/>
      <c r="D52" s="6"/>
      <c r="E52" s="6"/>
      <c r="F52" s="150" t="s">
        <v>325</v>
      </c>
      <c r="G52" s="150"/>
      <c r="H52" s="121">
        <v>128549</v>
      </c>
      <c r="I52" s="121"/>
      <c r="J52" s="121"/>
      <c r="K52" s="146">
        <f>H52/H66</f>
        <v>0.10706753597020359</v>
      </c>
      <c r="L52" s="146"/>
      <c r="M52" s="146"/>
      <c r="O52" s="6"/>
      <c r="P52" s="6"/>
    </row>
    <row r="53" spans="1:16" ht="12" customHeight="1" x14ac:dyDescent="0.2">
      <c r="A53" s="6"/>
      <c r="B53" s="17"/>
      <c r="C53" s="6"/>
      <c r="D53" s="6"/>
      <c r="E53" s="6"/>
      <c r="F53" s="150" t="s">
        <v>326</v>
      </c>
      <c r="G53" s="150"/>
      <c r="H53" s="121">
        <v>52922.400000000001</v>
      </c>
      <c r="I53" s="121"/>
      <c r="J53" s="121"/>
      <c r="K53" s="146">
        <f>H53/H66</f>
        <v>4.4078685681176066E-2</v>
      </c>
      <c r="L53" s="146"/>
      <c r="M53" s="146"/>
      <c r="O53" s="6"/>
      <c r="P53" s="6"/>
    </row>
    <row r="54" spans="1:16" ht="12" customHeight="1" x14ac:dyDescent="0.2">
      <c r="A54" s="6"/>
      <c r="B54" s="17"/>
      <c r="C54" s="6"/>
      <c r="D54" s="6"/>
      <c r="E54" s="6"/>
      <c r="F54" s="150" t="s">
        <v>327</v>
      </c>
      <c r="G54" s="150"/>
      <c r="H54" s="121">
        <v>121008</v>
      </c>
      <c r="I54" s="121"/>
      <c r="J54" s="121"/>
      <c r="K54" s="146">
        <f>H54/H66</f>
        <v>0.10078669139925162</v>
      </c>
      <c r="L54" s="146"/>
      <c r="M54" s="146"/>
      <c r="O54" s="6"/>
      <c r="P54" s="6"/>
    </row>
    <row r="55" spans="1:16" ht="12" customHeight="1" x14ac:dyDescent="0.2">
      <c r="A55" s="6"/>
      <c r="B55" s="17"/>
      <c r="C55" s="6"/>
      <c r="D55" s="6"/>
      <c r="E55" s="6"/>
      <c r="F55" s="150" t="s">
        <v>350</v>
      </c>
      <c r="G55" s="150"/>
      <c r="H55" s="121">
        <v>4692</v>
      </c>
      <c r="I55" s="121"/>
      <c r="J55" s="121"/>
      <c r="K55" s="146">
        <f>H55/H66</f>
        <v>3.907932996539804E-3</v>
      </c>
      <c r="L55" s="146"/>
      <c r="M55" s="146"/>
      <c r="O55" s="6"/>
      <c r="P55" s="6"/>
    </row>
    <row r="56" spans="1:16" ht="12" customHeight="1" x14ac:dyDescent="0.2">
      <c r="A56" s="6"/>
      <c r="B56" s="17"/>
      <c r="C56" s="6"/>
      <c r="D56" s="6"/>
      <c r="E56" s="6"/>
      <c r="F56" s="150" t="s">
        <v>359</v>
      </c>
      <c r="G56" s="150"/>
      <c r="H56" s="121">
        <v>248423.78</v>
      </c>
      <c r="I56" s="121"/>
      <c r="J56" s="121"/>
      <c r="K56" s="146">
        <f>H56/H66</f>
        <v>0.2069103765957257</v>
      </c>
      <c r="L56" s="146"/>
      <c r="M56" s="146"/>
      <c r="O56" s="6"/>
      <c r="P56" s="6"/>
    </row>
    <row r="57" spans="1:16" ht="12" customHeight="1" x14ac:dyDescent="0.2">
      <c r="A57" s="6"/>
      <c r="B57" s="17"/>
      <c r="C57" s="6"/>
      <c r="D57" s="6"/>
      <c r="E57" s="6"/>
      <c r="F57" s="150" t="s">
        <v>364</v>
      </c>
      <c r="G57" s="150"/>
      <c r="H57" s="121">
        <v>195686</v>
      </c>
      <c r="I57" s="121"/>
      <c r="J57" s="121"/>
      <c r="K57" s="146">
        <f>H57/H66</f>
        <v>0.16298545958245697</v>
      </c>
      <c r="L57" s="146"/>
      <c r="M57" s="146"/>
      <c r="O57" s="6"/>
      <c r="P57" s="6"/>
    </row>
    <row r="58" spans="1:16" ht="12" customHeight="1" x14ac:dyDescent="0.2">
      <c r="A58" s="6"/>
      <c r="B58" s="17"/>
      <c r="C58" s="6"/>
      <c r="D58" s="6"/>
      <c r="E58" s="6"/>
      <c r="F58" s="150" t="s">
        <v>365</v>
      </c>
      <c r="G58" s="150"/>
      <c r="H58" s="121">
        <v>159458</v>
      </c>
      <c r="I58" s="121"/>
      <c r="J58" s="121"/>
      <c r="K58" s="146">
        <f>H58/H66</f>
        <v>0.13281141938666752</v>
      </c>
      <c r="L58" s="146"/>
      <c r="M58" s="146"/>
      <c r="O58" s="6"/>
      <c r="P58" s="6"/>
    </row>
    <row r="59" spans="1:16" ht="12" customHeight="1" x14ac:dyDescent="0.2">
      <c r="A59" s="6"/>
      <c r="B59" s="17"/>
      <c r="C59" s="6"/>
      <c r="D59" s="6"/>
      <c r="E59" s="6"/>
      <c r="F59" s="150" t="s">
        <v>366</v>
      </c>
      <c r="G59" s="150"/>
      <c r="H59" s="121">
        <v>157090</v>
      </c>
      <c r="I59" s="121"/>
      <c r="J59" s="121"/>
      <c r="K59" s="146">
        <f>H59/H66</f>
        <v>0.13083912924689636</v>
      </c>
      <c r="L59" s="146"/>
      <c r="M59" s="146"/>
      <c r="O59" s="6"/>
      <c r="P59" s="6"/>
    </row>
    <row r="60" spans="1:16" ht="12" customHeight="1" x14ac:dyDescent="0.2">
      <c r="A60" s="6"/>
      <c r="B60" s="17"/>
      <c r="C60" s="6"/>
      <c r="D60" s="6"/>
      <c r="E60" s="6"/>
      <c r="F60" s="150" t="s">
        <v>358</v>
      </c>
      <c r="G60" s="150"/>
      <c r="H60" s="121">
        <v>18900</v>
      </c>
      <c r="I60" s="121"/>
      <c r="J60" s="121"/>
      <c r="K60" s="146">
        <f>H60/H66</f>
        <v>1.5741673835166729E-2</v>
      </c>
      <c r="L60" s="146"/>
      <c r="M60" s="146"/>
      <c r="O60" s="6"/>
      <c r="P60" s="6"/>
    </row>
    <row r="61" spans="1:16" ht="12" customHeight="1" x14ac:dyDescent="0.2">
      <c r="A61" s="6"/>
      <c r="B61" s="17"/>
      <c r="C61" s="6"/>
      <c r="D61" s="6"/>
      <c r="E61" s="6"/>
      <c r="F61" s="150" t="s">
        <v>345</v>
      </c>
      <c r="G61" s="150"/>
      <c r="H61" s="121">
        <v>4361.03</v>
      </c>
      <c r="I61" s="121"/>
      <c r="J61" s="121"/>
      <c r="K61" s="146">
        <f>H61/H66</f>
        <v>3.6322704680093734E-3</v>
      </c>
      <c r="L61" s="146"/>
      <c r="M61" s="146"/>
      <c r="O61" s="6"/>
      <c r="P61" s="6"/>
    </row>
    <row r="62" spans="1:16" ht="12" customHeight="1" x14ac:dyDescent="0.2">
      <c r="A62" s="6"/>
      <c r="B62" s="17"/>
      <c r="C62" s="6"/>
      <c r="D62" s="6"/>
      <c r="E62" s="6"/>
      <c r="F62" s="150" t="s">
        <v>351</v>
      </c>
      <c r="G62" s="150"/>
      <c r="H62" s="121">
        <v>8599.11</v>
      </c>
      <c r="I62" s="121"/>
      <c r="J62" s="121"/>
      <c r="K62" s="146">
        <f>H62/H66</f>
        <v>7.1621367668106128E-3</v>
      </c>
      <c r="L62" s="146"/>
      <c r="M62" s="146"/>
      <c r="O62" s="6"/>
      <c r="P62" s="6"/>
    </row>
    <row r="63" spans="1:16" ht="12" customHeight="1" x14ac:dyDescent="0.2">
      <c r="A63" s="6"/>
      <c r="B63" s="17"/>
      <c r="C63" s="6"/>
      <c r="D63" s="6"/>
      <c r="E63" s="6"/>
      <c r="F63" s="150" t="s">
        <v>346</v>
      </c>
      <c r="G63" s="150"/>
      <c r="H63" s="121">
        <v>70732.02</v>
      </c>
      <c r="I63" s="121"/>
      <c r="J63" s="121"/>
      <c r="K63" s="146">
        <f>H63/H66</f>
        <v>5.8912189869973007E-2</v>
      </c>
      <c r="L63" s="146"/>
      <c r="M63" s="146"/>
      <c r="O63" s="6"/>
      <c r="P63" s="6"/>
    </row>
    <row r="64" spans="1:16" ht="12" customHeight="1" x14ac:dyDescent="0.2">
      <c r="A64" s="6"/>
      <c r="B64" s="17"/>
      <c r="C64" s="6"/>
      <c r="D64" s="6"/>
      <c r="E64" s="6"/>
      <c r="F64" s="150" t="s">
        <v>347</v>
      </c>
      <c r="G64" s="150"/>
      <c r="H64" s="121">
        <v>20432.02</v>
      </c>
      <c r="I64" s="121"/>
      <c r="J64" s="121"/>
      <c r="K64" s="146">
        <f>H64/H66</f>
        <v>1.7017682255746208E-2</v>
      </c>
      <c r="L64" s="146"/>
      <c r="M64" s="146"/>
      <c r="O64" s="6"/>
      <c r="P64" s="102"/>
    </row>
    <row r="65" spans="1:33" ht="12" customHeight="1" x14ac:dyDescent="0.2">
      <c r="A65" s="6"/>
      <c r="B65" s="17"/>
      <c r="C65" s="6"/>
      <c r="D65" s="6"/>
      <c r="E65" s="6"/>
      <c r="F65" s="150" t="s">
        <v>348</v>
      </c>
      <c r="G65" s="150"/>
      <c r="H65" s="121">
        <v>9781.35</v>
      </c>
      <c r="I65" s="121"/>
      <c r="J65" s="121"/>
      <c r="K65" s="146">
        <f>H65/H66</f>
        <v>8.1468159453760899E-3</v>
      </c>
      <c r="L65" s="146"/>
      <c r="M65" s="146"/>
      <c r="O65" s="6"/>
      <c r="P65" s="6"/>
    </row>
    <row r="66" spans="1:33" ht="12" customHeight="1" x14ac:dyDescent="0.2">
      <c r="A66" s="6"/>
      <c r="B66" s="17"/>
      <c r="C66" s="6"/>
      <c r="D66" s="6"/>
      <c r="E66" s="6"/>
      <c r="F66" s="117" t="s">
        <v>151</v>
      </c>
      <c r="G66" s="119"/>
      <c r="H66" s="116">
        <f>SUM(H52:J65)</f>
        <v>1200634.7100000004</v>
      </c>
      <c r="I66" s="116"/>
      <c r="J66" s="116"/>
      <c r="K66" s="152">
        <f>SUM(K52:M65)</f>
        <v>0.99999999999999978</v>
      </c>
      <c r="L66" s="152"/>
      <c r="M66" s="152"/>
      <c r="O66" s="6"/>
      <c r="P66" s="6"/>
    </row>
    <row r="67" spans="1:33" ht="12" customHeight="1" x14ac:dyDescent="0.2">
      <c r="A67" s="6"/>
      <c r="B67" s="17"/>
      <c r="C67" s="6"/>
      <c r="D67" s="6"/>
      <c r="E67" s="6"/>
      <c r="F67" s="6"/>
      <c r="G67" s="6"/>
      <c r="H67" s="151"/>
      <c r="I67" s="151"/>
      <c r="J67" s="6"/>
      <c r="K67" s="6"/>
      <c r="L67" s="6"/>
      <c r="M67" s="6"/>
      <c r="N67" s="6"/>
      <c r="O67" s="6"/>
      <c r="P67" s="6"/>
    </row>
    <row r="68" spans="1:33" ht="12" customHeight="1" x14ac:dyDescent="0.2">
      <c r="A68" s="11"/>
      <c r="B68" s="25" t="s">
        <v>147</v>
      </c>
      <c r="C68" s="2" t="s">
        <v>15</v>
      </c>
      <c r="D68" s="11"/>
      <c r="E68" s="11"/>
      <c r="F68" s="11"/>
      <c r="G68" s="11"/>
      <c r="H68" s="11"/>
      <c r="I68" s="11"/>
      <c r="J68" s="11"/>
      <c r="K68" s="11"/>
      <c r="L68" s="11"/>
      <c r="M68" s="11"/>
      <c r="N68" s="11"/>
      <c r="O68" s="11"/>
      <c r="P68" s="11"/>
    </row>
    <row r="69" spans="1:33" s="24" customFormat="1" x14ac:dyDescent="0.2">
      <c r="B69" s="43" t="s">
        <v>58</v>
      </c>
      <c r="C69" s="171" t="s">
        <v>335</v>
      </c>
      <c r="D69" s="171"/>
      <c r="E69" s="171"/>
      <c r="F69" s="171"/>
      <c r="G69" s="171"/>
      <c r="H69" s="171"/>
      <c r="I69" s="171"/>
      <c r="J69" s="171"/>
      <c r="K69" s="171"/>
      <c r="L69" s="171"/>
      <c r="M69" s="171"/>
      <c r="N69" s="171"/>
      <c r="O69" s="171"/>
      <c r="P69" s="171"/>
      <c r="S69" s="7"/>
      <c r="T69" s="7"/>
      <c r="U69" s="7"/>
      <c r="V69" s="7"/>
      <c r="W69" s="7"/>
      <c r="X69" s="7"/>
      <c r="Y69" s="7"/>
      <c r="Z69" s="7"/>
      <c r="AA69" s="7"/>
      <c r="AB69" s="7"/>
      <c r="AC69" s="7"/>
      <c r="AD69" s="7"/>
      <c r="AE69" s="7"/>
      <c r="AF69" s="7"/>
      <c r="AG69" s="7"/>
    </row>
    <row r="70" spans="1:33" ht="12" customHeight="1" x14ac:dyDescent="0.2">
      <c r="B70" s="19"/>
      <c r="C70" s="29" t="s">
        <v>160</v>
      </c>
      <c r="D70" s="11"/>
      <c r="E70" s="11"/>
      <c r="F70" s="11"/>
      <c r="G70" s="11"/>
      <c r="H70" s="11"/>
      <c r="I70" s="11"/>
      <c r="J70" s="11"/>
      <c r="K70" s="11"/>
      <c r="L70" s="11"/>
      <c r="M70" s="11"/>
      <c r="N70" s="11"/>
      <c r="O70" s="11"/>
      <c r="P70" s="11"/>
    </row>
    <row r="71" spans="1:33" ht="12" customHeight="1" x14ac:dyDescent="0.2">
      <c r="B71" s="19"/>
      <c r="C71" s="165" t="s">
        <v>149</v>
      </c>
      <c r="D71" s="166"/>
      <c r="E71" s="166"/>
      <c r="F71" s="166"/>
      <c r="G71" s="166"/>
      <c r="H71" s="166"/>
      <c r="I71" s="166"/>
      <c r="J71" s="167"/>
      <c r="K71" s="125">
        <v>2020</v>
      </c>
      <c r="L71" s="125"/>
      <c r="M71" s="125"/>
      <c r="N71" s="125">
        <v>2019</v>
      </c>
      <c r="O71" s="125"/>
      <c r="P71" s="125"/>
    </row>
    <row r="72" spans="1:33" ht="12" customHeight="1" x14ac:dyDescent="0.2">
      <c r="B72" s="19"/>
      <c r="C72" s="123" t="s">
        <v>291</v>
      </c>
      <c r="D72" s="123"/>
      <c r="E72" s="123"/>
      <c r="F72" s="123"/>
      <c r="G72" s="123"/>
      <c r="H72" s="123"/>
      <c r="I72" s="123"/>
      <c r="J72" s="123"/>
      <c r="K72" s="120">
        <v>0</v>
      </c>
      <c r="L72" s="121"/>
      <c r="M72" s="121"/>
      <c r="N72" s="120">
        <v>0</v>
      </c>
      <c r="O72" s="121"/>
      <c r="P72" s="121"/>
    </row>
    <row r="73" spans="1:33" ht="12" customHeight="1" x14ac:dyDescent="0.2">
      <c r="B73" s="19"/>
      <c r="C73" s="123" t="s">
        <v>292</v>
      </c>
      <c r="D73" s="123"/>
      <c r="E73" s="123"/>
      <c r="F73" s="123"/>
      <c r="G73" s="123"/>
      <c r="H73" s="123"/>
      <c r="I73" s="123"/>
      <c r="J73" s="123"/>
      <c r="K73" s="120">
        <v>0</v>
      </c>
      <c r="L73" s="121"/>
      <c r="M73" s="121"/>
      <c r="N73" s="120">
        <v>0</v>
      </c>
      <c r="O73" s="121"/>
      <c r="P73" s="121"/>
    </row>
    <row r="74" spans="1:33" ht="12" customHeight="1" x14ac:dyDescent="0.2">
      <c r="B74" s="19"/>
      <c r="C74" s="117" t="s">
        <v>293</v>
      </c>
      <c r="D74" s="118"/>
      <c r="E74" s="118"/>
      <c r="F74" s="118"/>
      <c r="G74" s="118"/>
      <c r="H74" s="118"/>
      <c r="I74" s="118"/>
      <c r="J74" s="119"/>
      <c r="K74" s="116">
        <f>SUM(K72:M73)</f>
        <v>0</v>
      </c>
      <c r="L74" s="116"/>
      <c r="M74" s="116"/>
      <c r="N74" s="116">
        <f>SUM(N72:P73)</f>
        <v>0</v>
      </c>
      <c r="O74" s="116"/>
      <c r="P74" s="116"/>
    </row>
    <row r="75" spans="1:33" ht="12" customHeight="1" x14ac:dyDescent="0.2">
      <c r="B75" s="19"/>
      <c r="C75" s="86"/>
      <c r="D75" s="86"/>
      <c r="E75" s="86"/>
      <c r="F75" s="86"/>
      <c r="G75" s="86"/>
      <c r="H75" s="86"/>
      <c r="I75" s="86"/>
      <c r="J75" s="86"/>
      <c r="K75" s="87"/>
      <c r="L75" s="87"/>
      <c r="M75" s="87"/>
      <c r="N75" s="87"/>
      <c r="O75" s="87"/>
      <c r="P75" s="87"/>
    </row>
    <row r="76" spans="1:33" ht="12" customHeight="1" x14ac:dyDescent="0.2">
      <c r="B76" s="19"/>
      <c r="C76" s="86"/>
      <c r="D76" s="86"/>
      <c r="E76" s="86"/>
      <c r="F76" s="86"/>
      <c r="G76" s="86"/>
      <c r="H76" s="86"/>
      <c r="I76" s="86"/>
      <c r="J76" s="86"/>
      <c r="K76" s="87"/>
      <c r="L76" s="87"/>
      <c r="M76" s="87"/>
      <c r="N76" s="87"/>
      <c r="O76" s="87"/>
      <c r="P76" s="87"/>
    </row>
    <row r="77" spans="1:33" ht="12" customHeight="1" x14ac:dyDescent="0.2">
      <c r="B77" s="19"/>
      <c r="C77" s="86"/>
      <c r="D77" s="86"/>
      <c r="E77" s="86"/>
      <c r="F77" s="86"/>
      <c r="G77" s="86"/>
      <c r="H77" s="86"/>
      <c r="I77" s="86"/>
      <c r="J77" s="86"/>
      <c r="K77" s="87"/>
      <c r="L77" s="87"/>
      <c r="M77" s="87"/>
      <c r="N77" s="87"/>
      <c r="O77" s="87"/>
      <c r="P77" s="87"/>
    </row>
    <row r="78" spans="1:33" ht="12" customHeight="1" x14ac:dyDescent="0.2">
      <c r="B78" s="19"/>
      <c r="C78" s="86"/>
      <c r="D78" s="86"/>
      <c r="E78" s="86"/>
      <c r="F78" s="86"/>
      <c r="G78" s="86"/>
      <c r="H78" s="86"/>
      <c r="I78" s="86"/>
      <c r="J78" s="86"/>
      <c r="K78" s="87"/>
      <c r="L78" s="87"/>
      <c r="M78" s="87"/>
      <c r="N78" s="87"/>
      <c r="O78" s="87"/>
      <c r="P78" s="87"/>
    </row>
    <row r="79" spans="1:33" ht="12" customHeight="1" x14ac:dyDescent="0.2">
      <c r="B79" s="19"/>
      <c r="C79" s="86"/>
      <c r="D79" s="86"/>
      <c r="E79" s="86"/>
      <c r="F79" s="86"/>
      <c r="G79" s="86"/>
      <c r="H79" s="86"/>
      <c r="I79" s="86"/>
      <c r="J79" s="86"/>
      <c r="K79" s="87"/>
      <c r="L79" s="87"/>
      <c r="M79" s="87"/>
      <c r="N79" s="87"/>
      <c r="O79" s="87"/>
      <c r="P79" s="87"/>
    </row>
    <row r="80" spans="1:33" ht="12" customHeight="1" x14ac:dyDescent="0.2">
      <c r="B80" s="19"/>
      <c r="C80" s="86"/>
      <c r="D80" s="86"/>
      <c r="E80" s="86"/>
      <c r="F80" s="86"/>
      <c r="G80" s="86"/>
      <c r="H80" s="86"/>
      <c r="I80" s="86"/>
      <c r="J80" s="86"/>
      <c r="K80" s="87"/>
      <c r="L80" s="87"/>
      <c r="M80" s="87"/>
      <c r="N80" s="87"/>
      <c r="O80" s="87"/>
      <c r="P80" s="87"/>
    </row>
    <row r="81" spans="2:16" ht="12" customHeight="1" x14ac:dyDescent="0.2">
      <c r="B81" s="19"/>
      <c r="C81" s="86"/>
      <c r="D81" s="86"/>
      <c r="E81" s="86"/>
      <c r="F81" s="86"/>
      <c r="G81" s="86"/>
      <c r="H81" s="86"/>
      <c r="I81" s="86"/>
      <c r="J81" s="86"/>
      <c r="K81" s="87"/>
      <c r="L81" s="87"/>
      <c r="M81" s="87"/>
      <c r="N81" s="87"/>
      <c r="O81" s="87"/>
      <c r="P81" s="87"/>
    </row>
    <row r="82" spans="2:16" ht="12" customHeight="1" x14ac:dyDescent="0.2">
      <c r="B82" s="19"/>
      <c r="C82" s="86"/>
      <c r="D82" s="86"/>
      <c r="E82" s="86"/>
      <c r="F82" s="86"/>
      <c r="G82" s="86"/>
      <c r="H82" s="86"/>
      <c r="I82" s="86"/>
      <c r="J82" s="86"/>
      <c r="K82" s="87"/>
      <c r="L82" s="87"/>
      <c r="M82" s="87"/>
      <c r="N82" s="87"/>
      <c r="O82" s="87"/>
      <c r="P82" s="87"/>
    </row>
    <row r="83" spans="2:16" ht="12" customHeight="1" x14ac:dyDescent="0.2">
      <c r="B83" s="19"/>
      <c r="C83" s="86"/>
      <c r="D83" s="86"/>
      <c r="E83" s="86"/>
      <c r="F83" s="86"/>
      <c r="G83" s="86"/>
      <c r="H83" s="86"/>
      <c r="I83" s="86"/>
      <c r="J83" s="86"/>
      <c r="K83" s="87"/>
      <c r="L83" s="87"/>
      <c r="M83" s="87"/>
      <c r="N83" s="87"/>
      <c r="O83" s="87"/>
      <c r="P83" s="87"/>
    </row>
    <row r="84" spans="2:16" ht="12" customHeight="1" x14ac:dyDescent="0.2">
      <c r="B84" s="19"/>
      <c r="C84" s="86"/>
      <c r="D84" s="86"/>
      <c r="E84" s="86"/>
      <c r="F84" s="86"/>
      <c r="G84" s="86"/>
      <c r="H84" s="86"/>
      <c r="I84" s="86"/>
      <c r="J84" s="86"/>
      <c r="K84" s="87"/>
      <c r="L84" s="87"/>
      <c r="M84" s="87"/>
      <c r="N84" s="87"/>
      <c r="O84" s="87"/>
      <c r="P84" s="87"/>
    </row>
    <row r="85" spans="2:16" ht="12" customHeight="1" x14ac:dyDescent="0.2">
      <c r="B85" s="19"/>
      <c r="C85" s="11"/>
      <c r="D85" s="30"/>
      <c r="E85" s="30"/>
      <c r="F85" s="30"/>
      <c r="G85" s="30"/>
      <c r="H85" s="30"/>
      <c r="I85" s="30"/>
      <c r="J85" s="30"/>
      <c r="K85" s="30"/>
      <c r="L85" s="31"/>
      <c r="M85" s="31"/>
      <c r="N85" s="31"/>
      <c r="O85" s="31"/>
      <c r="P85" s="31"/>
    </row>
    <row r="86" spans="2:16" ht="12" customHeight="1" x14ac:dyDescent="0.2">
      <c r="B86" s="19"/>
      <c r="C86" s="27" t="s">
        <v>161</v>
      </c>
      <c r="D86" s="30"/>
      <c r="E86" s="30"/>
      <c r="F86" s="30"/>
      <c r="G86" s="30"/>
      <c r="H86" s="30"/>
      <c r="I86" s="30"/>
      <c r="J86" s="30"/>
      <c r="K86" s="30"/>
      <c r="L86" s="31"/>
      <c r="M86" s="31"/>
      <c r="N86" s="31"/>
      <c r="O86" s="31"/>
      <c r="P86" s="31"/>
    </row>
    <row r="87" spans="2:16" ht="12" customHeight="1" x14ac:dyDescent="0.2">
      <c r="B87" s="19"/>
      <c r="D87" s="124" t="s">
        <v>149</v>
      </c>
      <c r="E87" s="124"/>
      <c r="F87" s="124"/>
      <c r="G87" s="124"/>
      <c r="H87" s="124"/>
      <c r="I87" s="124"/>
      <c r="J87" s="125">
        <v>2020</v>
      </c>
      <c r="K87" s="125"/>
      <c r="L87" s="125"/>
      <c r="M87" s="125">
        <v>2019</v>
      </c>
      <c r="N87" s="125"/>
      <c r="O87" s="125"/>
    </row>
    <row r="88" spans="2:16" ht="12" customHeight="1" x14ac:dyDescent="0.2">
      <c r="B88" s="19"/>
      <c r="D88" s="123" t="s">
        <v>294</v>
      </c>
      <c r="E88" s="123"/>
      <c r="F88" s="123"/>
      <c r="G88" s="123"/>
      <c r="H88" s="123"/>
      <c r="I88" s="123"/>
      <c r="J88" s="120">
        <v>0</v>
      </c>
      <c r="K88" s="121"/>
      <c r="L88" s="121"/>
      <c r="M88" s="120">
        <v>0</v>
      </c>
      <c r="N88" s="121"/>
      <c r="O88" s="121"/>
    </row>
    <row r="89" spans="2:16" ht="12" customHeight="1" x14ac:dyDescent="0.2">
      <c r="B89" s="19"/>
      <c r="D89" s="123" t="s">
        <v>295</v>
      </c>
      <c r="E89" s="123"/>
      <c r="F89" s="123"/>
      <c r="G89" s="123"/>
      <c r="H89" s="123"/>
      <c r="I89" s="123"/>
      <c r="J89" s="120">
        <v>0</v>
      </c>
      <c r="K89" s="121"/>
      <c r="L89" s="121"/>
      <c r="M89" s="120">
        <v>0</v>
      </c>
      <c r="N89" s="121"/>
      <c r="O89" s="121"/>
    </row>
    <row r="90" spans="2:16" ht="12" customHeight="1" x14ac:dyDescent="0.2">
      <c r="B90" s="19"/>
      <c r="D90" s="123" t="s">
        <v>296</v>
      </c>
      <c r="E90" s="123"/>
      <c r="F90" s="123"/>
      <c r="G90" s="123"/>
      <c r="H90" s="123"/>
      <c r="I90" s="123"/>
      <c r="J90" s="120">
        <v>0</v>
      </c>
      <c r="K90" s="121"/>
      <c r="L90" s="121"/>
      <c r="M90" s="120">
        <v>0</v>
      </c>
      <c r="N90" s="121"/>
      <c r="O90" s="121"/>
    </row>
    <row r="91" spans="2:16" ht="12" customHeight="1" x14ac:dyDescent="0.2">
      <c r="B91" s="19"/>
      <c r="D91" s="123" t="s">
        <v>297</v>
      </c>
      <c r="E91" s="123"/>
      <c r="F91" s="123"/>
      <c r="G91" s="123"/>
      <c r="H91" s="123"/>
      <c r="I91" s="123"/>
      <c r="J91" s="120">
        <v>0</v>
      </c>
      <c r="K91" s="121"/>
      <c r="L91" s="121"/>
      <c r="M91" s="120">
        <v>0</v>
      </c>
      <c r="N91" s="121"/>
      <c r="O91" s="121"/>
    </row>
    <row r="92" spans="2:16" ht="12" customHeight="1" x14ac:dyDescent="0.2">
      <c r="B92" s="19"/>
      <c r="D92" s="135" t="s">
        <v>298</v>
      </c>
      <c r="E92" s="135"/>
      <c r="F92" s="135"/>
      <c r="G92" s="135"/>
      <c r="H92" s="135"/>
      <c r="I92" s="135"/>
      <c r="J92" s="116">
        <f>SUM(J88:L91)</f>
        <v>0</v>
      </c>
      <c r="K92" s="116"/>
      <c r="L92" s="116"/>
      <c r="M92" s="116">
        <f>SUM(M88:O91)</f>
        <v>0</v>
      </c>
      <c r="N92" s="116"/>
      <c r="O92" s="116"/>
    </row>
    <row r="93" spans="2:16" ht="12" customHeight="1" x14ac:dyDescent="0.2">
      <c r="B93" s="19"/>
      <c r="D93" s="123" t="s">
        <v>299</v>
      </c>
      <c r="E93" s="123"/>
      <c r="F93" s="123"/>
      <c r="G93" s="123"/>
      <c r="H93" s="123"/>
      <c r="I93" s="123"/>
      <c r="J93" s="120">
        <v>0</v>
      </c>
      <c r="K93" s="121"/>
      <c r="L93" s="121"/>
      <c r="M93" s="120">
        <v>0</v>
      </c>
      <c r="N93" s="121"/>
      <c r="O93" s="121"/>
    </row>
    <row r="94" spans="2:16" ht="12" customHeight="1" x14ac:dyDescent="0.2">
      <c r="B94" s="19"/>
      <c r="D94" s="123" t="s">
        <v>300</v>
      </c>
      <c r="E94" s="123"/>
      <c r="F94" s="123"/>
      <c r="G94" s="123"/>
      <c r="H94" s="123"/>
      <c r="I94" s="123"/>
      <c r="J94" s="120">
        <v>0</v>
      </c>
      <c r="K94" s="121"/>
      <c r="L94" s="121"/>
      <c r="M94" s="120">
        <v>0</v>
      </c>
      <c r="N94" s="121"/>
      <c r="O94" s="121"/>
    </row>
    <row r="95" spans="2:16" ht="12" customHeight="1" x14ac:dyDescent="0.2">
      <c r="B95" s="19"/>
      <c r="D95" s="135" t="s">
        <v>301</v>
      </c>
      <c r="E95" s="135"/>
      <c r="F95" s="135"/>
      <c r="G95" s="135"/>
      <c r="H95" s="135"/>
      <c r="I95" s="135"/>
      <c r="J95" s="116">
        <f>SUM(J93:L94)</f>
        <v>0</v>
      </c>
      <c r="K95" s="116"/>
      <c r="L95" s="116"/>
      <c r="M95" s="116">
        <f>SUM(M93:O94)</f>
        <v>0</v>
      </c>
      <c r="N95" s="116"/>
      <c r="O95" s="116"/>
    </row>
    <row r="96" spans="2:16" ht="12" customHeight="1" x14ac:dyDescent="0.2">
      <c r="B96" s="19"/>
      <c r="D96" s="123" t="s">
        <v>302</v>
      </c>
      <c r="E96" s="123"/>
      <c r="F96" s="123"/>
      <c r="G96" s="123"/>
      <c r="H96" s="123"/>
      <c r="I96" s="123"/>
      <c r="J96" s="120">
        <v>0</v>
      </c>
      <c r="K96" s="121"/>
      <c r="L96" s="121"/>
      <c r="M96" s="120">
        <v>0</v>
      </c>
      <c r="N96" s="121"/>
      <c r="O96" s="121"/>
    </row>
    <row r="97" spans="1:30" ht="12" customHeight="1" x14ac:dyDescent="0.2">
      <c r="B97" s="19"/>
      <c r="D97" s="135" t="s">
        <v>303</v>
      </c>
      <c r="E97" s="135"/>
      <c r="F97" s="135"/>
      <c r="G97" s="135"/>
      <c r="H97" s="135"/>
      <c r="I97" s="135"/>
      <c r="J97" s="116">
        <f>SUM(J96)</f>
        <v>0</v>
      </c>
      <c r="K97" s="116"/>
      <c r="L97" s="116"/>
      <c r="M97" s="116">
        <f>SUM(M96)</f>
        <v>0</v>
      </c>
      <c r="N97" s="116"/>
      <c r="O97" s="116"/>
    </row>
    <row r="98" spans="1:30" ht="12" customHeight="1" x14ac:dyDescent="0.2">
      <c r="B98" s="19"/>
      <c r="D98" s="117" t="s">
        <v>151</v>
      </c>
      <c r="E98" s="118"/>
      <c r="F98" s="118"/>
      <c r="G98" s="118"/>
      <c r="H98" s="118"/>
      <c r="I98" s="119"/>
      <c r="J98" s="116">
        <f>SUM(J92,J95,J97)</f>
        <v>0</v>
      </c>
      <c r="K98" s="116"/>
      <c r="L98" s="116"/>
      <c r="M98" s="116">
        <f>SUM(M92,M95,M97)</f>
        <v>0</v>
      </c>
      <c r="N98" s="116"/>
      <c r="O98" s="116"/>
    </row>
    <row r="99" spans="1:30" ht="12" customHeight="1" x14ac:dyDescent="0.2">
      <c r="B99" s="19"/>
      <c r="C99" s="11"/>
      <c r="D99" s="30"/>
      <c r="E99" s="30"/>
      <c r="F99" s="30"/>
      <c r="G99" s="30"/>
      <c r="H99" s="30"/>
      <c r="I99" s="30"/>
      <c r="J99" s="30"/>
      <c r="K99" s="30"/>
      <c r="L99" s="31"/>
      <c r="M99" s="31"/>
      <c r="N99" s="31"/>
      <c r="O99" s="31"/>
      <c r="P99" s="31"/>
    </row>
    <row r="100" spans="1:30" ht="12" customHeight="1" x14ac:dyDescent="0.2">
      <c r="B100" s="19"/>
      <c r="C100" s="27" t="s">
        <v>162</v>
      </c>
      <c r="D100" s="30"/>
      <c r="E100" s="30"/>
      <c r="F100" s="30"/>
      <c r="G100" s="30"/>
      <c r="H100" s="30"/>
      <c r="I100" s="30"/>
      <c r="J100" s="30"/>
      <c r="K100" s="30"/>
      <c r="L100" s="31"/>
      <c r="M100" s="31"/>
      <c r="N100" s="31"/>
      <c r="O100" s="31"/>
      <c r="P100" s="31"/>
    </row>
    <row r="101" spans="1:30" ht="12" customHeight="1" x14ac:dyDescent="0.2">
      <c r="B101" s="19"/>
      <c r="C101" s="11"/>
      <c r="D101" s="124" t="s">
        <v>149</v>
      </c>
      <c r="E101" s="124"/>
      <c r="F101" s="124"/>
      <c r="G101" s="124"/>
      <c r="H101" s="124"/>
      <c r="I101" s="124"/>
      <c r="J101" s="125">
        <v>2020</v>
      </c>
      <c r="K101" s="125"/>
      <c r="L101" s="125"/>
      <c r="M101" s="125">
        <v>2019</v>
      </c>
      <c r="N101" s="125"/>
      <c r="O101" s="125"/>
    </row>
    <row r="102" spans="1:30" ht="12" customHeight="1" x14ac:dyDescent="0.2">
      <c r="B102" s="19"/>
      <c r="C102" s="11"/>
      <c r="D102" s="123" t="s">
        <v>323</v>
      </c>
      <c r="E102" s="123"/>
      <c r="F102" s="123"/>
      <c r="G102" s="123"/>
      <c r="H102" s="123"/>
      <c r="I102" s="123"/>
      <c r="J102" s="120">
        <v>24000</v>
      </c>
      <c r="K102" s="121"/>
      <c r="L102" s="121"/>
      <c r="M102" s="120">
        <v>42000</v>
      </c>
      <c r="N102" s="121"/>
      <c r="O102" s="121"/>
    </row>
    <row r="103" spans="1:30" ht="12" customHeight="1" x14ac:dyDescent="0.2">
      <c r="A103" s="2"/>
      <c r="B103" s="8" t="s">
        <v>163</v>
      </c>
    </row>
    <row r="104" spans="1:30" ht="12" customHeight="1" x14ac:dyDescent="0.2">
      <c r="A104" s="2"/>
      <c r="B104" s="8"/>
    </row>
    <row r="105" spans="1:30" s="24" customFormat="1" ht="12" customHeight="1" x14ac:dyDescent="0.2">
      <c r="A105" s="32"/>
      <c r="B105" s="44" t="s">
        <v>57</v>
      </c>
      <c r="C105" s="142" t="s">
        <v>352</v>
      </c>
      <c r="D105" s="142"/>
      <c r="E105" s="142"/>
      <c r="F105" s="142"/>
      <c r="G105" s="142"/>
      <c r="H105" s="142"/>
      <c r="I105" s="142"/>
      <c r="J105" s="142"/>
      <c r="K105" s="142"/>
      <c r="L105" s="142"/>
      <c r="M105" s="142"/>
      <c r="N105" s="142"/>
      <c r="O105" s="142"/>
      <c r="P105" s="142"/>
    </row>
    <row r="106" spans="1:30" s="24" customFormat="1" ht="12" customHeight="1" x14ac:dyDescent="0.2">
      <c r="A106" s="32"/>
      <c r="B106" s="44"/>
      <c r="C106" s="142"/>
      <c r="D106" s="142"/>
      <c r="E106" s="142"/>
      <c r="F106" s="142"/>
      <c r="G106" s="142"/>
      <c r="H106" s="142"/>
      <c r="I106" s="142"/>
      <c r="J106" s="142"/>
      <c r="K106" s="142"/>
      <c r="L106" s="142"/>
      <c r="M106" s="142"/>
      <c r="N106" s="142"/>
      <c r="O106" s="142"/>
      <c r="P106" s="142"/>
    </row>
    <row r="107" spans="1:30" ht="12" customHeight="1" x14ac:dyDescent="0.2">
      <c r="A107" s="10"/>
      <c r="B107" s="15"/>
      <c r="C107" s="6"/>
      <c r="D107" s="6"/>
      <c r="E107" s="124" t="s">
        <v>149</v>
      </c>
      <c r="F107" s="124"/>
      <c r="G107" s="124"/>
      <c r="H107" s="124"/>
      <c r="I107" s="125">
        <v>2020</v>
      </c>
      <c r="J107" s="125"/>
      <c r="K107" s="125"/>
      <c r="L107" s="125">
        <v>2019</v>
      </c>
      <c r="M107" s="125"/>
      <c r="N107" s="125"/>
      <c r="P107" s="6"/>
      <c r="R107" s="24"/>
      <c r="S107" s="24"/>
      <c r="T107" s="24"/>
      <c r="U107" s="24"/>
      <c r="V107" s="24"/>
      <c r="W107" s="24"/>
      <c r="X107" s="24"/>
      <c r="Y107" s="24"/>
      <c r="Z107" s="24"/>
      <c r="AA107" s="24"/>
      <c r="AB107" s="24"/>
      <c r="AC107" s="24"/>
      <c r="AD107" s="24"/>
    </row>
    <row r="108" spans="1:30" ht="12" customHeight="1" x14ac:dyDescent="0.2">
      <c r="A108" s="10"/>
      <c r="B108" s="15"/>
      <c r="C108" s="6"/>
      <c r="D108" s="6"/>
      <c r="E108" s="123" t="s">
        <v>304</v>
      </c>
      <c r="F108" s="123"/>
      <c r="G108" s="123"/>
      <c r="H108" s="123"/>
      <c r="I108" s="120">
        <v>244704.2</v>
      </c>
      <c r="J108" s="121"/>
      <c r="K108" s="121"/>
      <c r="L108" s="120">
        <v>0</v>
      </c>
      <c r="M108" s="121"/>
      <c r="N108" s="121"/>
      <c r="P108" s="6"/>
      <c r="R108" s="24"/>
      <c r="S108" s="24"/>
      <c r="T108" s="24"/>
      <c r="U108" s="24"/>
      <c r="V108" s="24"/>
      <c r="W108" s="24"/>
      <c r="X108" s="24"/>
      <c r="Y108" s="24"/>
      <c r="Z108" s="24"/>
      <c r="AA108" s="24"/>
      <c r="AB108" s="24"/>
      <c r="AC108" s="24"/>
      <c r="AD108" s="24"/>
    </row>
    <row r="109" spans="1:30" ht="12" customHeight="1" x14ac:dyDescent="0.2">
      <c r="A109" s="10"/>
      <c r="B109" s="15"/>
      <c r="C109" s="6"/>
      <c r="D109" s="6"/>
      <c r="E109" s="123" t="s">
        <v>305</v>
      </c>
      <c r="F109" s="123"/>
      <c r="G109" s="123"/>
      <c r="H109" s="123"/>
      <c r="I109" s="120">
        <v>37776.94</v>
      </c>
      <c r="J109" s="121"/>
      <c r="K109" s="121"/>
      <c r="L109" s="120">
        <v>0</v>
      </c>
      <c r="M109" s="121"/>
      <c r="N109" s="121"/>
      <c r="P109" s="6"/>
      <c r="R109" s="24"/>
      <c r="S109" s="24"/>
      <c r="T109" s="24"/>
      <c r="U109" s="24"/>
      <c r="V109" s="24"/>
      <c r="W109" s="24"/>
      <c r="X109" s="24"/>
      <c r="Y109" s="24"/>
      <c r="Z109" s="24"/>
      <c r="AA109" s="24"/>
      <c r="AB109" s="24"/>
      <c r="AC109" s="24"/>
      <c r="AD109" s="24"/>
    </row>
    <row r="110" spans="1:30" ht="12" customHeight="1" x14ac:dyDescent="0.2">
      <c r="A110" s="10"/>
      <c r="B110" s="15"/>
      <c r="C110" s="6"/>
      <c r="D110" s="6"/>
      <c r="E110" s="117" t="s">
        <v>164</v>
      </c>
      <c r="F110" s="118"/>
      <c r="G110" s="118"/>
      <c r="H110" s="119"/>
      <c r="I110" s="116">
        <f>SUM(I108:K109)</f>
        <v>282481.14</v>
      </c>
      <c r="J110" s="116"/>
      <c r="K110" s="116"/>
      <c r="L110" s="116">
        <f>SUM(L108:N109)</f>
        <v>0</v>
      </c>
      <c r="M110" s="116"/>
      <c r="N110" s="116"/>
      <c r="P110" s="6"/>
      <c r="R110" s="24"/>
      <c r="S110" s="24"/>
      <c r="T110" s="24"/>
      <c r="U110" s="24"/>
      <c r="V110" s="24"/>
      <c r="W110" s="24"/>
      <c r="X110" s="24"/>
      <c r="Y110" s="24"/>
      <c r="Z110" s="24"/>
      <c r="AA110" s="24"/>
      <c r="AB110" s="24"/>
      <c r="AC110" s="24"/>
      <c r="AD110" s="24"/>
    </row>
    <row r="111" spans="1:30" ht="12" customHeight="1" x14ac:dyDescent="0.2">
      <c r="A111" s="10"/>
      <c r="B111" s="15"/>
      <c r="C111" s="6"/>
      <c r="D111" s="6"/>
      <c r="E111" s="6"/>
      <c r="F111" s="6"/>
      <c r="G111" s="6"/>
      <c r="H111" s="6"/>
      <c r="I111" s="6"/>
      <c r="J111" s="6"/>
      <c r="K111" s="6"/>
      <c r="L111" s="6"/>
      <c r="M111" s="6"/>
      <c r="N111" s="6"/>
      <c r="O111" s="6"/>
      <c r="P111" s="6"/>
      <c r="R111" s="24"/>
      <c r="S111" s="24"/>
      <c r="T111" s="24"/>
      <c r="U111" s="24"/>
      <c r="V111" s="24"/>
      <c r="W111" s="24"/>
      <c r="X111" s="24"/>
      <c r="Y111" s="24"/>
      <c r="Z111" s="24"/>
      <c r="AA111" s="24"/>
      <c r="AB111" s="24"/>
      <c r="AC111" s="24"/>
      <c r="AD111" s="24"/>
    </row>
    <row r="112" spans="1:30" ht="12" customHeight="1" x14ac:dyDescent="0.2">
      <c r="A112" s="10"/>
      <c r="B112" s="25" t="s">
        <v>147</v>
      </c>
      <c r="C112" s="27" t="s">
        <v>165</v>
      </c>
      <c r="D112" s="6"/>
      <c r="E112" s="6"/>
      <c r="F112" s="6"/>
      <c r="G112" s="6"/>
      <c r="H112" s="6"/>
      <c r="I112" s="6"/>
      <c r="J112" s="6"/>
      <c r="K112" s="6"/>
      <c r="L112" s="6"/>
      <c r="M112" s="6"/>
      <c r="N112" s="6"/>
      <c r="O112" s="6"/>
      <c r="P112" s="6"/>
    </row>
    <row r="113" spans="1:30" ht="12" customHeight="1" x14ac:dyDescent="0.2">
      <c r="A113" s="10"/>
      <c r="B113" s="15"/>
      <c r="C113" s="6"/>
      <c r="D113" s="124" t="s">
        <v>149</v>
      </c>
      <c r="E113" s="124"/>
      <c r="F113" s="124"/>
      <c r="G113" s="124"/>
      <c r="H113" s="124"/>
      <c r="I113" s="124"/>
      <c r="J113" s="124"/>
      <c r="K113" s="124"/>
      <c r="L113" s="124"/>
      <c r="M113" s="126" t="s">
        <v>154</v>
      </c>
      <c r="N113" s="127"/>
      <c r="O113" s="128"/>
      <c r="S113" s="24"/>
      <c r="T113" s="24"/>
      <c r="U113" s="24"/>
      <c r="V113" s="24"/>
      <c r="W113" s="24"/>
      <c r="X113" s="24"/>
      <c r="Y113" s="24"/>
      <c r="Z113" s="24"/>
      <c r="AA113" s="24"/>
      <c r="AB113" s="24"/>
      <c r="AC113" s="24"/>
      <c r="AD113" s="24"/>
    </row>
    <row r="114" spans="1:30" ht="12" customHeight="1" x14ac:dyDescent="0.2">
      <c r="A114" s="10"/>
      <c r="B114" s="15"/>
      <c r="C114" s="6"/>
      <c r="D114" s="123" t="s">
        <v>356</v>
      </c>
      <c r="E114" s="123"/>
      <c r="F114" s="123"/>
      <c r="G114" s="123"/>
      <c r="H114" s="123"/>
      <c r="I114" s="123"/>
      <c r="J114" s="123"/>
      <c r="K114" s="123"/>
      <c r="L114" s="123"/>
      <c r="M114" s="120">
        <v>0</v>
      </c>
      <c r="N114" s="121"/>
      <c r="O114" s="121"/>
      <c r="S114" s="24"/>
      <c r="T114" s="24"/>
      <c r="U114" s="24"/>
      <c r="V114" s="24"/>
      <c r="W114" s="24"/>
      <c r="X114" s="24"/>
      <c r="Y114" s="24"/>
      <c r="Z114" s="24"/>
      <c r="AA114" s="24"/>
      <c r="AB114" s="24"/>
      <c r="AC114" s="24"/>
      <c r="AD114" s="24"/>
    </row>
    <row r="115" spans="1:30" ht="12" customHeight="1" x14ac:dyDescent="0.2">
      <c r="A115" s="10"/>
      <c r="B115" s="15"/>
      <c r="C115" s="6"/>
      <c r="D115" s="123" t="s">
        <v>357</v>
      </c>
      <c r="E115" s="123"/>
      <c r="F115" s="123"/>
      <c r="G115" s="123"/>
      <c r="H115" s="123"/>
      <c r="I115" s="123"/>
      <c r="J115" s="123"/>
      <c r="K115" s="123"/>
      <c r="L115" s="123"/>
      <c r="M115" s="120">
        <f>I108</f>
        <v>244704.2</v>
      </c>
      <c r="N115" s="121"/>
      <c r="O115" s="121"/>
      <c r="S115" s="24"/>
      <c r="T115" s="24"/>
      <c r="U115" s="24"/>
      <c r="V115" s="24"/>
      <c r="W115" s="24"/>
      <c r="X115" s="24"/>
      <c r="Y115" s="24"/>
      <c r="Z115" s="24"/>
      <c r="AA115" s="24"/>
      <c r="AB115" s="24"/>
      <c r="AC115" s="24"/>
      <c r="AD115" s="24"/>
    </row>
    <row r="116" spans="1:30" ht="12" customHeight="1" x14ac:dyDescent="0.2">
      <c r="A116" s="10"/>
      <c r="B116" s="15"/>
      <c r="C116" s="6"/>
      <c r="D116" s="117" t="s">
        <v>306</v>
      </c>
      <c r="E116" s="118"/>
      <c r="F116" s="118"/>
      <c r="G116" s="118"/>
      <c r="H116" s="118"/>
      <c r="I116" s="118"/>
      <c r="J116" s="118"/>
      <c r="K116" s="118"/>
      <c r="L116" s="119"/>
      <c r="M116" s="116">
        <f>SUM(M114:O115)</f>
        <v>244704.2</v>
      </c>
      <c r="N116" s="116"/>
      <c r="O116" s="116"/>
      <c r="S116" s="24"/>
      <c r="T116" s="24"/>
      <c r="U116" s="24"/>
      <c r="V116" s="24"/>
      <c r="W116" s="24"/>
      <c r="X116" s="24"/>
      <c r="Y116" s="24"/>
      <c r="Z116" s="24"/>
      <c r="AA116" s="24"/>
      <c r="AB116" s="24"/>
      <c r="AC116" s="24"/>
      <c r="AD116" s="24"/>
    </row>
    <row r="117" spans="1:30" ht="12" customHeight="1" x14ac:dyDescent="0.2">
      <c r="A117" s="10"/>
      <c r="B117" s="15"/>
      <c r="C117" s="6"/>
      <c r="D117" s="6"/>
      <c r="E117" s="6"/>
      <c r="F117" s="6"/>
      <c r="G117" s="6"/>
      <c r="H117" s="6"/>
      <c r="I117" s="6"/>
      <c r="J117" s="6"/>
      <c r="K117" s="6"/>
      <c r="L117" s="6"/>
      <c r="M117" s="6"/>
      <c r="N117" s="6"/>
      <c r="O117" s="6"/>
      <c r="P117" s="6"/>
      <c r="S117" s="24"/>
      <c r="T117" s="24"/>
      <c r="U117" s="24"/>
      <c r="V117" s="24"/>
      <c r="W117" s="24"/>
      <c r="X117" s="24"/>
      <c r="Y117" s="24"/>
      <c r="Z117" s="24"/>
      <c r="AA117" s="24"/>
      <c r="AB117" s="24"/>
      <c r="AC117" s="24"/>
      <c r="AD117" s="24"/>
    </row>
    <row r="118" spans="1:30" ht="12" customHeight="1" x14ac:dyDescent="0.2">
      <c r="A118" s="10"/>
      <c r="B118" s="15"/>
      <c r="C118" s="27" t="s">
        <v>166</v>
      </c>
      <c r="D118" s="26"/>
      <c r="E118" s="26"/>
      <c r="F118" s="26"/>
      <c r="G118" s="26"/>
      <c r="H118" s="26"/>
      <c r="I118" s="26"/>
      <c r="J118" s="26"/>
      <c r="K118" s="26"/>
      <c r="L118" s="26"/>
      <c r="M118" s="26"/>
      <c r="N118" s="26"/>
      <c r="O118" s="26"/>
      <c r="P118" s="26"/>
    </row>
    <row r="119" spans="1:30" ht="12" customHeight="1" x14ac:dyDescent="0.2">
      <c r="A119" s="10"/>
      <c r="B119" s="15"/>
      <c r="C119" s="27"/>
      <c r="D119" s="26"/>
      <c r="E119" s="26"/>
      <c r="F119" s="26"/>
      <c r="G119" s="26"/>
      <c r="H119" s="26"/>
      <c r="I119" s="26"/>
      <c r="J119" s="26"/>
      <c r="K119" s="26"/>
      <c r="L119" s="26"/>
      <c r="M119" s="26"/>
      <c r="N119" s="26"/>
      <c r="O119" s="26"/>
      <c r="P119" s="26"/>
    </row>
    <row r="120" spans="1:30" ht="12" customHeight="1" x14ac:dyDescent="0.2">
      <c r="A120" s="10"/>
      <c r="B120" s="15"/>
      <c r="C120" s="122" t="s">
        <v>328</v>
      </c>
      <c r="D120" s="122"/>
      <c r="E120" s="122"/>
      <c r="F120" s="122"/>
      <c r="G120" s="122"/>
      <c r="H120" s="122"/>
      <c r="I120" s="122"/>
      <c r="J120" s="122"/>
      <c r="K120" s="122"/>
      <c r="L120" s="122"/>
      <c r="M120" s="122"/>
      <c r="N120" s="122"/>
      <c r="O120" s="122"/>
      <c r="P120" s="122"/>
    </row>
    <row r="121" spans="1:30" ht="12" customHeight="1" x14ac:dyDescent="0.2">
      <c r="A121" s="10"/>
      <c r="B121" s="15"/>
      <c r="C121" s="6"/>
      <c r="D121" s="6"/>
      <c r="E121" s="6"/>
      <c r="F121" s="6"/>
      <c r="G121" s="6"/>
      <c r="H121" s="6"/>
      <c r="I121" s="6"/>
      <c r="J121" s="6"/>
      <c r="K121" s="6"/>
      <c r="L121" s="6"/>
      <c r="M121" s="6"/>
      <c r="N121" s="6"/>
      <c r="O121" s="6"/>
      <c r="P121" s="6"/>
    </row>
    <row r="122" spans="1:30" ht="12" customHeight="1" x14ac:dyDescent="0.2">
      <c r="A122" s="10"/>
      <c r="B122" s="25" t="s">
        <v>147</v>
      </c>
      <c r="C122" s="27" t="s">
        <v>167</v>
      </c>
      <c r="D122" s="6"/>
      <c r="E122" s="6"/>
      <c r="F122" s="6"/>
      <c r="G122" s="6"/>
      <c r="H122" s="6"/>
      <c r="I122" s="6"/>
      <c r="J122" s="6"/>
      <c r="K122" s="6"/>
      <c r="L122" s="6"/>
      <c r="M122" s="6"/>
      <c r="N122" s="6"/>
      <c r="O122" s="6"/>
      <c r="P122" s="6"/>
    </row>
    <row r="123" spans="1:30" ht="12" customHeight="1" x14ac:dyDescent="0.2">
      <c r="A123" s="10"/>
      <c r="B123" s="25"/>
      <c r="C123" s="27"/>
      <c r="D123" s="6"/>
      <c r="E123" s="6"/>
      <c r="F123" s="6"/>
      <c r="G123" s="6"/>
      <c r="H123" s="6"/>
      <c r="I123" s="6"/>
      <c r="J123" s="6"/>
      <c r="K123" s="6"/>
      <c r="L123" s="6"/>
      <c r="M123" s="6"/>
      <c r="N123" s="6"/>
      <c r="O123" s="6"/>
      <c r="P123" s="6"/>
    </row>
    <row r="124" spans="1:30" ht="12" customHeight="1" x14ac:dyDescent="0.2">
      <c r="A124" s="10"/>
      <c r="B124" s="15"/>
      <c r="C124" s="26" t="s">
        <v>168</v>
      </c>
      <c r="D124" s="6"/>
      <c r="E124" s="6"/>
      <c r="F124" s="6"/>
      <c r="G124" s="6"/>
      <c r="H124" s="6"/>
      <c r="I124" s="6"/>
      <c r="J124" s="6"/>
      <c r="K124" s="6"/>
      <c r="L124" s="6"/>
      <c r="M124" s="6"/>
      <c r="N124" s="6"/>
      <c r="O124" s="6"/>
      <c r="P124" s="6"/>
    </row>
    <row r="125" spans="1:30" ht="12" customHeight="1" x14ac:dyDescent="0.2">
      <c r="A125" s="10"/>
      <c r="B125" s="15"/>
      <c r="C125" s="6"/>
      <c r="D125" s="6"/>
      <c r="E125" s="6"/>
      <c r="F125" s="6"/>
      <c r="G125" s="6"/>
      <c r="H125" s="6"/>
      <c r="I125" s="6"/>
      <c r="J125" s="6"/>
      <c r="K125" s="6"/>
      <c r="L125" s="6"/>
      <c r="M125" s="6"/>
      <c r="N125" s="6"/>
      <c r="O125" s="6"/>
      <c r="P125" s="6"/>
    </row>
    <row r="126" spans="1:30" ht="12" customHeight="1" x14ac:dyDescent="0.2">
      <c r="A126" s="10"/>
      <c r="B126" s="15"/>
      <c r="C126" s="6"/>
      <c r="D126" s="124" t="s">
        <v>149</v>
      </c>
      <c r="E126" s="124"/>
      <c r="F126" s="124"/>
      <c r="G126" s="124"/>
      <c r="H126" s="124"/>
      <c r="I126" s="124"/>
      <c r="J126" s="124"/>
      <c r="K126" s="124"/>
      <c r="L126" s="124"/>
      <c r="M126" s="126">
        <v>2020</v>
      </c>
      <c r="N126" s="127"/>
      <c r="O126" s="128"/>
    </row>
    <row r="127" spans="1:30" ht="12" customHeight="1" x14ac:dyDescent="0.2">
      <c r="A127" s="10"/>
      <c r="B127" s="15"/>
      <c r="C127" s="6"/>
      <c r="D127" s="123" t="s">
        <v>307</v>
      </c>
      <c r="E127" s="123"/>
      <c r="F127" s="123"/>
      <c r="G127" s="123"/>
      <c r="H127" s="123"/>
      <c r="I127" s="123"/>
      <c r="J127" s="123"/>
      <c r="K127" s="123"/>
      <c r="L127" s="123"/>
      <c r="M127" s="120">
        <f>I109</f>
        <v>37776.94</v>
      </c>
      <c r="N127" s="121"/>
      <c r="O127" s="121"/>
    </row>
    <row r="128" spans="1:30" ht="12" customHeight="1" x14ac:dyDescent="0.2">
      <c r="A128" s="10"/>
      <c r="B128" s="15"/>
      <c r="C128" s="6"/>
      <c r="D128" s="117" t="s">
        <v>169</v>
      </c>
      <c r="E128" s="118"/>
      <c r="F128" s="118"/>
      <c r="G128" s="118"/>
      <c r="H128" s="118"/>
      <c r="I128" s="118"/>
      <c r="J128" s="118"/>
      <c r="K128" s="118"/>
      <c r="L128" s="119"/>
      <c r="M128" s="116">
        <f>SUM(M127)</f>
        <v>37776.94</v>
      </c>
      <c r="N128" s="116"/>
      <c r="O128" s="116"/>
    </row>
    <row r="129" spans="1:16" ht="12" customHeight="1" x14ac:dyDescent="0.2">
      <c r="A129" s="10"/>
      <c r="B129" s="15"/>
      <c r="C129" s="6"/>
      <c r="D129" s="6"/>
      <c r="E129" s="6"/>
      <c r="F129" s="6"/>
      <c r="G129" s="6"/>
      <c r="H129" s="6"/>
      <c r="I129" s="6"/>
      <c r="J129" s="6"/>
      <c r="K129" s="6"/>
      <c r="L129" s="6"/>
      <c r="M129" s="6"/>
      <c r="N129" s="6"/>
      <c r="O129" s="6"/>
      <c r="P129" s="6"/>
    </row>
    <row r="130" spans="1:16" ht="12" customHeight="1" x14ac:dyDescent="0.2">
      <c r="A130" s="15"/>
      <c r="B130" s="2" t="s">
        <v>46</v>
      </c>
      <c r="C130" s="16" t="s">
        <v>47</v>
      </c>
      <c r="D130" s="15"/>
      <c r="E130" s="15"/>
      <c r="F130" s="15"/>
      <c r="G130" s="15"/>
      <c r="H130" s="15"/>
      <c r="I130" s="15"/>
      <c r="J130" s="15"/>
      <c r="K130" s="15"/>
      <c r="L130" s="15"/>
      <c r="M130" s="15"/>
      <c r="N130" s="15"/>
      <c r="O130" s="15"/>
      <c r="P130" s="15"/>
    </row>
    <row r="131" spans="1:16" ht="12" customHeight="1" x14ac:dyDescent="0.2">
      <c r="A131" s="15"/>
      <c r="B131" s="2"/>
      <c r="C131" s="16"/>
      <c r="D131" s="15"/>
      <c r="E131" s="15"/>
      <c r="F131" s="15"/>
      <c r="G131" s="15"/>
      <c r="H131" s="15"/>
      <c r="I131" s="15"/>
      <c r="J131" s="15"/>
      <c r="K131" s="15"/>
      <c r="L131" s="15"/>
      <c r="M131" s="15"/>
      <c r="N131" s="15"/>
      <c r="O131" s="15"/>
      <c r="P131" s="15"/>
    </row>
    <row r="132" spans="1:16" ht="12" customHeight="1" x14ac:dyDescent="0.2">
      <c r="A132" s="13"/>
      <c r="B132" s="13"/>
      <c r="C132" s="2" t="s">
        <v>2</v>
      </c>
      <c r="D132" s="13"/>
      <c r="E132" s="13"/>
      <c r="F132" s="13"/>
      <c r="G132" s="13"/>
      <c r="H132" s="13"/>
      <c r="I132" s="13"/>
      <c r="J132" s="13"/>
      <c r="K132" s="13"/>
      <c r="L132" s="13"/>
      <c r="M132" s="13"/>
      <c r="N132" s="13"/>
      <c r="O132" s="13"/>
      <c r="P132" s="13"/>
    </row>
    <row r="133" spans="1:16" ht="12" customHeight="1" x14ac:dyDescent="0.2">
      <c r="A133" s="13"/>
      <c r="B133" s="13"/>
      <c r="C133" s="2"/>
      <c r="D133" s="13"/>
      <c r="E133" s="13"/>
      <c r="F133" s="13"/>
      <c r="G133" s="13"/>
      <c r="H133" s="13"/>
      <c r="I133" s="13"/>
      <c r="J133" s="13"/>
      <c r="K133" s="13"/>
      <c r="L133" s="13"/>
      <c r="M133" s="13"/>
      <c r="N133" s="13"/>
      <c r="O133" s="13"/>
      <c r="P133" s="13"/>
    </row>
    <row r="134" spans="1:16" s="24" customFormat="1" ht="11.25" x14ac:dyDescent="0.2">
      <c r="A134" s="23"/>
      <c r="B134" s="43" t="s">
        <v>57</v>
      </c>
      <c r="C134" s="171" t="s">
        <v>52</v>
      </c>
      <c r="D134" s="171"/>
      <c r="E134" s="171"/>
      <c r="F134" s="171"/>
      <c r="G134" s="171"/>
      <c r="H134" s="171"/>
      <c r="I134" s="171"/>
      <c r="J134" s="171"/>
      <c r="K134" s="171"/>
      <c r="L134" s="171"/>
      <c r="M134" s="171"/>
      <c r="N134" s="171"/>
      <c r="O134" s="171"/>
      <c r="P134" s="171"/>
    </row>
    <row r="135" spans="1:16" s="24" customFormat="1" ht="11.25" x14ac:dyDescent="0.2">
      <c r="A135" s="23"/>
      <c r="B135" s="43"/>
      <c r="C135" s="171"/>
      <c r="D135" s="171"/>
      <c r="E135" s="171"/>
      <c r="F135" s="171"/>
      <c r="G135" s="171"/>
      <c r="H135" s="171"/>
      <c r="I135" s="171"/>
      <c r="J135" s="171"/>
      <c r="K135" s="171"/>
      <c r="L135" s="171"/>
      <c r="M135" s="171"/>
      <c r="N135" s="171"/>
      <c r="O135" s="171"/>
      <c r="P135" s="171"/>
    </row>
    <row r="136" spans="1:16" s="24" customFormat="1" ht="11.25" x14ac:dyDescent="0.2">
      <c r="B136" s="43"/>
      <c r="C136" s="171"/>
      <c r="D136" s="171"/>
      <c r="E136" s="171"/>
      <c r="F136" s="171"/>
      <c r="G136" s="171"/>
      <c r="H136" s="171"/>
      <c r="I136" s="171"/>
      <c r="J136" s="171"/>
      <c r="K136" s="171"/>
      <c r="L136" s="171"/>
      <c r="M136" s="171"/>
      <c r="N136" s="171"/>
      <c r="O136" s="171"/>
      <c r="P136" s="171"/>
    </row>
    <row r="137" spans="1:16" s="24" customFormat="1" ht="12" customHeight="1" x14ac:dyDescent="0.2">
      <c r="B137" s="34"/>
      <c r="C137" s="35"/>
      <c r="D137" s="35"/>
      <c r="E137" s="35"/>
      <c r="F137" s="35"/>
      <c r="G137" s="35"/>
      <c r="H137" s="35"/>
      <c r="I137" s="35"/>
      <c r="J137" s="35"/>
      <c r="K137" s="35"/>
      <c r="L137" s="35"/>
      <c r="M137" s="35"/>
      <c r="N137" s="35"/>
      <c r="O137" s="35"/>
      <c r="P137" s="35"/>
    </row>
    <row r="138" spans="1:16" s="24" customFormat="1" ht="12" customHeight="1" x14ac:dyDescent="0.2">
      <c r="B138" s="43" t="s">
        <v>56</v>
      </c>
      <c r="C138" s="172" t="s">
        <v>53</v>
      </c>
      <c r="D138" s="172"/>
      <c r="E138" s="172"/>
      <c r="F138" s="172"/>
      <c r="G138" s="172"/>
      <c r="H138" s="172"/>
      <c r="I138" s="172"/>
      <c r="J138" s="172"/>
      <c r="K138" s="172"/>
      <c r="L138" s="172"/>
      <c r="M138" s="172"/>
      <c r="N138" s="172"/>
      <c r="O138" s="172"/>
      <c r="P138" s="172"/>
    </row>
    <row r="139" spans="1:16" ht="12" customHeight="1" x14ac:dyDescent="0.2">
      <c r="B139" s="18"/>
      <c r="C139" s="14"/>
      <c r="D139" s="14"/>
      <c r="E139" s="14"/>
      <c r="F139" s="14"/>
      <c r="G139" s="14"/>
      <c r="H139" s="14"/>
      <c r="I139" s="14"/>
      <c r="J139" s="14"/>
      <c r="K139" s="14"/>
      <c r="L139" s="14"/>
      <c r="M139" s="14"/>
      <c r="N139" s="14"/>
      <c r="O139" s="14"/>
      <c r="P139" s="14"/>
    </row>
    <row r="140" spans="1:16" ht="12" customHeight="1" x14ac:dyDescent="0.2">
      <c r="B140" s="18"/>
      <c r="C140" s="14"/>
      <c r="D140" s="124" t="s">
        <v>149</v>
      </c>
      <c r="E140" s="124"/>
      <c r="F140" s="124"/>
      <c r="G140" s="124"/>
      <c r="H140" s="124"/>
      <c r="I140" s="124"/>
      <c r="J140" s="124"/>
      <c r="K140" s="124"/>
      <c r="L140" s="124"/>
      <c r="M140" s="126" t="s">
        <v>154</v>
      </c>
      <c r="N140" s="127"/>
      <c r="O140" s="128"/>
    </row>
    <row r="141" spans="1:16" ht="12" customHeight="1" x14ac:dyDescent="0.2">
      <c r="B141" s="18"/>
      <c r="C141" s="14"/>
      <c r="D141" s="123" t="s">
        <v>329</v>
      </c>
      <c r="E141" s="123"/>
      <c r="F141" s="123"/>
      <c r="G141" s="123"/>
      <c r="H141" s="123"/>
      <c r="I141" s="123"/>
      <c r="J141" s="123"/>
      <c r="K141" s="123"/>
      <c r="L141" s="123"/>
      <c r="M141" s="120">
        <v>6819125.2599999998</v>
      </c>
      <c r="N141" s="121"/>
      <c r="O141" s="121"/>
    </row>
    <row r="142" spans="1:16" ht="12" customHeight="1" x14ac:dyDescent="0.2">
      <c r="B142" s="18"/>
      <c r="C142" s="14"/>
      <c r="D142" s="123"/>
      <c r="E142" s="123"/>
      <c r="F142" s="123"/>
      <c r="G142" s="123"/>
      <c r="H142" s="123"/>
      <c r="I142" s="123"/>
      <c r="J142" s="123"/>
      <c r="K142" s="123"/>
      <c r="L142" s="123"/>
      <c r="M142" s="120">
        <v>0</v>
      </c>
      <c r="N142" s="121"/>
      <c r="O142" s="121"/>
    </row>
    <row r="143" spans="1:16" ht="12" customHeight="1" x14ac:dyDescent="0.2">
      <c r="B143" s="18"/>
      <c r="C143" s="14"/>
      <c r="D143" s="135" t="s">
        <v>170</v>
      </c>
      <c r="E143" s="135"/>
      <c r="F143" s="135"/>
      <c r="G143" s="135"/>
      <c r="H143" s="135"/>
      <c r="I143" s="135"/>
      <c r="J143" s="135"/>
      <c r="K143" s="135"/>
      <c r="L143" s="135"/>
      <c r="M143" s="116">
        <f>SUM(M141:O142)</f>
        <v>6819125.2599999998</v>
      </c>
      <c r="N143" s="116"/>
      <c r="O143" s="116"/>
    </row>
    <row r="144" spans="1:16" ht="12" customHeight="1" x14ac:dyDescent="0.2">
      <c r="B144" s="18"/>
      <c r="C144" s="14"/>
      <c r="D144" s="123"/>
      <c r="E144" s="123"/>
      <c r="F144" s="123"/>
      <c r="G144" s="123"/>
      <c r="H144" s="123"/>
      <c r="I144" s="123"/>
      <c r="J144" s="123"/>
      <c r="K144" s="123"/>
      <c r="L144" s="123"/>
      <c r="M144" s="120">
        <v>0</v>
      </c>
      <c r="N144" s="121"/>
      <c r="O144" s="121"/>
    </row>
    <row r="145" spans="2:16" ht="12" customHeight="1" x14ac:dyDescent="0.2">
      <c r="B145" s="18"/>
      <c r="C145" s="14"/>
      <c r="D145" s="135" t="s">
        <v>171</v>
      </c>
      <c r="E145" s="135"/>
      <c r="F145" s="135"/>
      <c r="G145" s="135"/>
      <c r="H145" s="135"/>
      <c r="I145" s="135"/>
      <c r="J145" s="135"/>
      <c r="K145" s="135"/>
      <c r="L145" s="135"/>
      <c r="M145" s="116">
        <f>SUM(M144)</f>
        <v>0</v>
      </c>
      <c r="N145" s="116"/>
      <c r="O145" s="116"/>
    </row>
    <row r="146" spans="2:16" ht="12" customHeight="1" x14ac:dyDescent="0.2">
      <c r="B146" s="18"/>
      <c r="C146" s="14"/>
      <c r="D146" s="123"/>
      <c r="E146" s="123"/>
      <c r="F146" s="123"/>
      <c r="G146" s="123"/>
      <c r="H146" s="123"/>
      <c r="I146" s="123"/>
      <c r="J146" s="123"/>
      <c r="K146" s="123"/>
      <c r="L146" s="123"/>
      <c r="M146" s="120">
        <v>0</v>
      </c>
      <c r="N146" s="121"/>
      <c r="O146" s="121"/>
    </row>
    <row r="147" spans="2:16" ht="12" customHeight="1" x14ac:dyDescent="0.2">
      <c r="B147" s="18"/>
      <c r="C147" s="14"/>
      <c r="D147" s="135" t="s">
        <v>172</v>
      </c>
      <c r="E147" s="135"/>
      <c r="F147" s="135"/>
      <c r="G147" s="135"/>
      <c r="H147" s="135"/>
      <c r="I147" s="135"/>
      <c r="J147" s="135"/>
      <c r="K147" s="135"/>
      <c r="L147" s="135"/>
      <c r="M147" s="116">
        <f>SUM(M146)</f>
        <v>0</v>
      </c>
      <c r="N147" s="116"/>
      <c r="O147" s="116"/>
    </row>
    <row r="148" spans="2:16" ht="12" customHeight="1" x14ac:dyDescent="0.2">
      <c r="B148" s="18"/>
      <c r="C148" s="14"/>
      <c r="D148" s="123"/>
      <c r="E148" s="123"/>
      <c r="F148" s="123"/>
      <c r="G148" s="123"/>
      <c r="H148" s="123"/>
      <c r="I148" s="123"/>
      <c r="J148" s="123"/>
      <c r="K148" s="123"/>
      <c r="L148" s="123"/>
      <c r="M148" s="120">
        <v>0</v>
      </c>
      <c r="N148" s="121"/>
      <c r="O148" s="121"/>
    </row>
    <row r="149" spans="2:16" ht="12" customHeight="1" x14ac:dyDescent="0.2">
      <c r="B149" s="18"/>
      <c r="C149" s="14"/>
      <c r="D149" s="135" t="s">
        <v>181</v>
      </c>
      <c r="E149" s="135"/>
      <c r="F149" s="135"/>
      <c r="G149" s="135"/>
      <c r="H149" s="135"/>
      <c r="I149" s="135"/>
      <c r="J149" s="135"/>
      <c r="K149" s="135"/>
      <c r="L149" s="135"/>
      <c r="M149" s="116">
        <f>SUM(M148)</f>
        <v>0</v>
      </c>
      <c r="N149" s="116"/>
      <c r="O149" s="116"/>
    </row>
    <row r="150" spans="2:16" ht="12" customHeight="1" x14ac:dyDescent="0.2">
      <c r="B150" s="18"/>
      <c r="C150" s="14"/>
      <c r="D150" s="123"/>
      <c r="E150" s="123"/>
      <c r="F150" s="123"/>
      <c r="G150" s="123"/>
      <c r="H150" s="123"/>
      <c r="I150" s="123"/>
      <c r="J150" s="123"/>
      <c r="K150" s="123"/>
      <c r="L150" s="123"/>
      <c r="M150" s="120">
        <v>0</v>
      </c>
      <c r="N150" s="121"/>
      <c r="O150" s="121"/>
    </row>
    <row r="151" spans="2:16" ht="12" customHeight="1" x14ac:dyDescent="0.2">
      <c r="B151" s="18"/>
      <c r="C151" s="14"/>
      <c r="D151" s="135" t="s">
        <v>173</v>
      </c>
      <c r="E151" s="135"/>
      <c r="F151" s="135"/>
      <c r="G151" s="135"/>
      <c r="H151" s="135"/>
      <c r="I151" s="135"/>
      <c r="J151" s="135"/>
      <c r="K151" s="135"/>
      <c r="L151" s="135"/>
      <c r="M151" s="116">
        <f>SUM(M150)</f>
        <v>0</v>
      </c>
      <c r="N151" s="116"/>
      <c r="O151" s="116"/>
    </row>
    <row r="152" spans="2:16" ht="12" customHeight="1" x14ac:dyDescent="0.2">
      <c r="B152" s="18"/>
      <c r="C152" s="14"/>
      <c r="D152" s="117" t="s">
        <v>151</v>
      </c>
      <c r="E152" s="118"/>
      <c r="F152" s="118"/>
      <c r="G152" s="118"/>
      <c r="H152" s="118"/>
      <c r="I152" s="118"/>
      <c r="J152" s="118"/>
      <c r="K152" s="118"/>
      <c r="L152" s="119"/>
      <c r="M152" s="116">
        <f>SUM(M143,M145,M147,M151)</f>
        <v>6819125.2599999998</v>
      </c>
      <c r="N152" s="116"/>
      <c r="O152" s="116"/>
    </row>
    <row r="153" spans="2:16" ht="12" customHeight="1" x14ac:dyDescent="0.2">
      <c r="B153" s="18"/>
      <c r="C153" s="14"/>
      <c r="D153" s="14"/>
      <c r="E153" s="14"/>
      <c r="F153" s="14"/>
      <c r="G153" s="14"/>
      <c r="H153" s="14"/>
      <c r="I153" s="14"/>
      <c r="J153" s="14"/>
      <c r="K153" s="14"/>
      <c r="L153" s="14"/>
      <c r="M153" s="14"/>
      <c r="N153" s="14"/>
      <c r="O153" s="14"/>
      <c r="P153" s="14"/>
    </row>
    <row r="154" spans="2:16" ht="12" customHeight="1" x14ac:dyDescent="0.2">
      <c r="B154" s="18"/>
      <c r="C154" s="14"/>
      <c r="D154" s="14"/>
      <c r="E154" s="14"/>
      <c r="F154" s="14"/>
      <c r="G154" s="14"/>
      <c r="H154" s="14"/>
      <c r="I154" s="14"/>
      <c r="J154" s="14"/>
      <c r="K154" s="14"/>
      <c r="L154" s="14"/>
      <c r="M154" s="14"/>
      <c r="N154" s="14"/>
      <c r="O154" s="14"/>
      <c r="P154" s="14"/>
    </row>
    <row r="155" spans="2:16" ht="12" customHeight="1" x14ac:dyDescent="0.2">
      <c r="B155" s="18"/>
      <c r="C155" s="14"/>
      <c r="D155" s="14"/>
      <c r="E155" s="14"/>
      <c r="F155" s="14"/>
      <c r="G155" s="14"/>
      <c r="H155" s="14"/>
      <c r="I155" s="14"/>
      <c r="J155" s="14"/>
      <c r="K155" s="14"/>
      <c r="L155" s="14"/>
      <c r="M155" s="14"/>
      <c r="N155" s="14"/>
      <c r="O155" s="14"/>
      <c r="P155" s="14"/>
    </row>
    <row r="156" spans="2:16" ht="12" customHeight="1" x14ac:dyDescent="0.2">
      <c r="B156" s="18"/>
      <c r="C156" s="14"/>
      <c r="D156" s="14"/>
      <c r="E156" s="14"/>
      <c r="F156" s="14"/>
      <c r="G156" s="14"/>
      <c r="H156" s="14"/>
      <c r="I156" s="14"/>
      <c r="J156" s="14"/>
      <c r="K156" s="14"/>
      <c r="L156" s="14"/>
      <c r="M156" s="14"/>
      <c r="N156" s="14"/>
      <c r="O156" s="14"/>
      <c r="P156" s="14"/>
    </row>
    <row r="157" spans="2:16" ht="12" customHeight="1" x14ac:dyDescent="0.2">
      <c r="B157" s="18"/>
      <c r="C157" s="14"/>
      <c r="D157" s="14"/>
      <c r="E157" s="14"/>
      <c r="F157" s="14"/>
      <c r="G157" s="14"/>
      <c r="H157" s="14"/>
      <c r="I157" s="14"/>
      <c r="J157" s="14"/>
      <c r="K157" s="14"/>
      <c r="L157" s="14"/>
      <c r="M157" s="14"/>
      <c r="N157" s="14"/>
      <c r="O157" s="14"/>
      <c r="P157" s="14"/>
    </row>
    <row r="158" spans="2:16" ht="12" customHeight="1" x14ac:dyDescent="0.2">
      <c r="B158" s="18"/>
      <c r="C158" s="14"/>
      <c r="D158" s="14"/>
      <c r="E158" s="14"/>
      <c r="F158" s="14"/>
      <c r="G158" s="14"/>
      <c r="H158" s="14"/>
      <c r="I158" s="14"/>
      <c r="J158" s="14"/>
      <c r="K158" s="14"/>
      <c r="L158" s="14"/>
      <c r="M158" s="14"/>
      <c r="N158" s="14"/>
      <c r="O158" s="14"/>
      <c r="P158" s="14"/>
    </row>
    <row r="159" spans="2:16" ht="12" customHeight="1" x14ac:dyDescent="0.2">
      <c r="B159" s="18"/>
      <c r="C159" s="14"/>
      <c r="D159" s="14"/>
      <c r="E159" s="14"/>
      <c r="F159" s="14"/>
      <c r="G159" s="14"/>
      <c r="H159" s="14"/>
      <c r="I159" s="14"/>
      <c r="J159" s="14"/>
      <c r="K159" s="14"/>
      <c r="L159" s="14"/>
      <c r="M159" s="14"/>
      <c r="N159" s="14"/>
      <c r="O159" s="14"/>
      <c r="P159" s="14"/>
    </row>
    <row r="160" spans="2:16" ht="12" customHeight="1" x14ac:dyDescent="0.2">
      <c r="B160" s="18"/>
      <c r="C160" s="14"/>
      <c r="D160" s="14"/>
      <c r="E160" s="14"/>
      <c r="F160" s="14"/>
      <c r="G160" s="14"/>
      <c r="H160" s="14"/>
      <c r="I160" s="14"/>
      <c r="J160" s="14"/>
      <c r="K160" s="14"/>
      <c r="L160" s="14"/>
      <c r="M160" s="14"/>
      <c r="N160" s="14"/>
      <c r="O160" s="14"/>
      <c r="P160" s="14"/>
    </row>
    <row r="161" spans="1:16" ht="12" customHeight="1" x14ac:dyDescent="0.2">
      <c r="B161" s="18"/>
      <c r="C161" s="14"/>
      <c r="D161" s="14"/>
      <c r="E161" s="14"/>
      <c r="F161" s="14"/>
      <c r="G161" s="14"/>
      <c r="H161" s="14"/>
      <c r="I161" s="14"/>
      <c r="J161" s="14"/>
      <c r="K161" s="14"/>
      <c r="L161" s="14"/>
      <c r="M161" s="14"/>
      <c r="N161" s="14"/>
      <c r="O161" s="14"/>
      <c r="P161" s="14"/>
    </row>
    <row r="162" spans="1:16" ht="12" customHeight="1" x14ac:dyDescent="0.2">
      <c r="B162" s="18"/>
      <c r="C162" s="14"/>
      <c r="D162" s="14"/>
      <c r="E162" s="14"/>
      <c r="F162" s="14"/>
      <c r="G162" s="14"/>
      <c r="H162" s="14"/>
      <c r="I162" s="14"/>
      <c r="J162" s="14"/>
      <c r="K162" s="14"/>
      <c r="L162" s="14"/>
      <c r="M162" s="14"/>
      <c r="N162" s="14"/>
      <c r="O162" s="14"/>
      <c r="P162" s="14"/>
    </row>
    <row r="163" spans="1:16" ht="12" customHeight="1" x14ac:dyDescent="0.2">
      <c r="B163" s="18"/>
      <c r="C163" s="14"/>
      <c r="D163" s="14"/>
      <c r="E163" s="14"/>
      <c r="F163" s="14"/>
      <c r="G163" s="14"/>
      <c r="H163" s="14"/>
      <c r="I163" s="14"/>
      <c r="J163" s="14"/>
      <c r="K163" s="14"/>
      <c r="L163" s="14"/>
      <c r="M163" s="14"/>
      <c r="N163" s="14"/>
      <c r="O163" s="14"/>
      <c r="P163" s="14"/>
    </row>
    <row r="164" spans="1:16" ht="12" customHeight="1" x14ac:dyDescent="0.2">
      <c r="B164" s="18"/>
      <c r="C164" s="14"/>
      <c r="D164" s="14"/>
      <c r="E164" s="14"/>
      <c r="F164" s="14"/>
      <c r="G164" s="14"/>
      <c r="H164" s="14"/>
      <c r="I164" s="14"/>
      <c r="J164" s="14"/>
      <c r="K164" s="14"/>
      <c r="L164" s="14"/>
      <c r="M164" s="14"/>
      <c r="N164" s="14"/>
      <c r="O164" s="14"/>
      <c r="P164" s="14"/>
    </row>
    <row r="165" spans="1:16" ht="12" customHeight="1" x14ac:dyDescent="0.2">
      <c r="B165" s="18"/>
      <c r="C165" s="14"/>
      <c r="D165" s="14"/>
      <c r="E165" s="14"/>
      <c r="F165" s="14"/>
      <c r="G165" s="14"/>
      <c r="H165" s="14"/>
      <c r="I165" s="14"/>
      <c r="J165" s="14"/>
      <c r="K165" s="14"/>
      <c r="L165" s="14"/>
      <c r="M165" s="14"/>
      <c r="N165" s="14"/>
      <c r="O165" s="14"/>
      <c r="P165" s="14"/>
    </row>
    <row r="166" spans="1:16" ht="12" customHeight="1" x14ac:dyDescent="0.2">
      <c r="B166" s="18"/>
      <c r="C166" s="14"/>
      <c r="D166" s="14"/>
      <c r="E166" s="14"/>
      <c r="F166" s="14"/>
      <c r="G166" s="14"/>
      <c r="H166" s="14"/>
      <c r="I166" s="14"/>
      <c r="J166" s="14"/>
      <c r="K166" s="14"/>
      <c r="L166" s="14"/>
      <c r="M166" s="14"/>
      <c r="N166" s="14"/>
      <c r="O166" s="14"/>
      <c r="P166" s="14"/>
    </row>
    <row r="167" spans="1:16" ht="12" customHeight="1" x14ac:dyDescent="0.2">
      <c r="A167" s="6"/>
      <c r="B167" s="6"/>
      <c r="C167" s="2" t="s">
        <v>16</v>
      </c>
      <c r="D167" s="6"/>
      <c r="E167" s="6"/>
      <c r="F167" s="6"/>
      <c r="G167" s="6"/>
      <c r="H167" s="6"/>
      <c r="I167" s="6"/>
      <c r="J167" s="6"/>
      <c r="K167" s="6"/>
      <c r="L167" s="6"/>
      <c r="M167" s="6"/>
      <c r="N167" s="6"/>
      <c r="O167" s="6"/>
      <c r="P167" s="6"/>
    </row>
    <row r="168" spans="1:16" ht="12" customHeight="1" x14ac:dyDescent="0.2">
      <c r="A168" s="6"/>
      <c r="B168" s="6"/>
      <c r="C168" s="2"/>
      <c r="D168" s="6"/>
      <c r="E168" s="6"/>
      <c r="F168" s="6"/>
      <c r="G168" s="6"/>
      <c r="H168" s="6"/>
      <c r="I168" s="6"/>
      <c r="J168" s="6"/>
      <c r="K168" s="6"/>
      <c r="L168" s="6"/>
      <c r="M168" s="6"/>
      <c r="N168" s="6"/>
      <c r="O168" s="6"/>
      <c r="P168" s="6"/>
    </row>
    <row r="169" spans="1:16" x14ac:dyDescent="0.2">
      <c r="A169" s="6"/>
      <c r="B169" s="20" t="s">
        <v>57</v>
      </c>
      <c r="C169" s="170" t="s">
        <v>54</v>
      </c>
      <c r="D169" s="170"/>
      <c r="E169" s="170"/>
      <c r="F169" s="170"/>
      <c r="G169" s="170"/>
      <c r="H169" s="170"/>
      <c r="I169" s="170"/>
      <c r="J169" s="170"/>
      <c r="K169" s="170"/>
      <c r="L169" s="170"/>
      <c r="M169" s="170"/>
      <c r="N169" s="170"/>
      <c r="O169" s="170"/>
      <c r="P169" s="170"/>
    </row>
    <row r="170" spans="1:16" x14ac:dyDescent="0.2">
      <c r="A170" s="6"/>
      <c r="B170" s="20"/>
      <c r="C170" s="170"/>
      <c r="D170" s="170"/>
      <c r="E170" s="170"/>
      <c r="F170" s="170"/>
      <c r="G170" s="170"/>
      <c r="H170" s="170"/>
      <c r="I170" s="170"/>
      <c r="J170" s="170"/>
      <c r="K170" s="170"/>
      <c r="L170" s="170"/>
      <c r="M170" s="170"/>
      <c r="N170" s="170"/>
      <c r="O170" s="170"/>
      <c r="P170" s="170"/>
    </row>
    <row r="171" spans="1:16" x14ac:dyDescent="0.2">
      <c r="A171" s="6"/>
      <c r="B171" s="17"/>
      <c r="C171" s="170"/>
      <c r="D171" s="170"/>
      <c r="E171" s="170"/>
      <c r="F171" s="170"/>
      <c r="G171" s="170"/>
      <c r="H171" s="170"/>
      <c r="I171" s="170"/>
      <c r="J171" s="170"/>
      <c r="K171" s="170"/>
      <c r="L171" s="170"/>
      <c r="M171" s="170"/>
      <c r="N171" s="170"/>
      <c r="O171" s="170"/>
      <c r="P171" s="170"/>
    </row>
    <row r="172" spans="1:16" ht="12" customHeight="1" x14ac:dyDescent="0.2">
      <c r="A172" s="6"/>
      <c r="B172" s="17"/>
      <c r="C172" s="6"/>
      <c r="D172" s="6"/>
      <c r="E172" s="124" t="s">
        <v>149</v>
      </c>
      <c r="F172" s="124"/>
      <c r="G172" s="124"/>
      <c r="H172" s="124"/>
      <c r="I172" s="124"/>
      <c r="J172" s="124"/>
      <c r="K172" s="124"/>
      <c r="L172" s="126" t="s">
        <v>154</v>
      </c>
      <c r="M172" s="127"/>
      <c r="N172" s="128"/>
      <c r="P172" s="6"/>
    </row>
    <row r="173" spans="1:16" ht="12" customHeight="1" x14ac:dyDescent="0.2">
      <c r="A173" s="6"/>
      <c r="B173" s="17"/>
      <c r="C173" s="6"/>
      <c r="D173" s="6"/>
      <c r="E173" s="123" t="s">
        <v>308</v>
      </c>
      <c r="F173" s="123"/>
      <c r="G173" s="123"/>
      <c r="H173" s="123"/>
      <c r="I173" s="123"/>
      <c r="J173" s="123"/>
      <c r="K173" s="123"/>
      <c r="L173" s="120">
        <f>SUM(K182:M187)</f>
        <v>6335084.7199999997</v>
      </c>
      <c r="M173" s="121"/>
      <c r="N173" s="121"/>
      <c r="P173" s="6"/>
    </row>
    <row r="174" spans="1:16" ht="12" customHeight="1" x14ac:dyDescent="0.2">
      <c r="A174" s="6"/>
      <c r="B174" s="17"/>
      <c r="C174" s="6"/>
      <c r="D174" s="6"/>
      <c r="E174" s="123" t="s">
        <v>309</v>
      </c>
      <c r="F174" s="123"/>
      <c r="G174" s="123"/>
      <c r="H174" s="123"/>
      <c r="I174" s="123"/>
      <c r="J174" s="123"/>
      <c r="K174" s="123"/>
      <c r="L174" s="120">
        <v>0</v>
      </c>
      <c r="M174" s="121"/>
      <c r="N174" s="121"/>
      <c r="P174" s="6"/>
    </row>
    <row r="175" spans="1:16" ht="12" customHeight="1" x14ac:dyDescent="0.2">
      <c r="A175" s="6"/>
      <c r="B175" s="17"/>
      <c r="C175" s="6"/>
      <c r="D175" s="6"/>
      <c r="E175" s="123" t="s">
        <v>310</v>
      </c>
      <c r="F175" s="123"/>
      <c r="G175" s="123"/>
      <c r="H175" s="123"/>
      <c r="I175" s="123"/>
      <c r="J175" s="123"/>
      <c r="K175" s="123"/>
      <c r="L175" s="120">
        <v>0</v>
      </c>
      <c r="M175" s="121"/>
      <c r="N175" s="121"/>
      <c r="P175" s="6"/>
    </row>
    <row r="176" spans="1:16" ht="12" customHeight="1" x14ac:dyDescent="0.2">
      <c r="A176" s="6"/>
      <c r="B176" s="17"/>
      <c r="C176" s="6"/>
      <c r="D176" s="6"/>
      <c r="E176" s="123" t="s">
        <v>311</v>
      </c>
      <c r="F176" s="123"/>
      <c r="G176" s="123"/>
      <c r="H176" s="123"/>
      <c r="I176" s="123"/>
      <c r="J176" s="123"/>
      <c r="K176" s="123"/>
      <c r="L176" s="120">
        <v>0</v>
      </c>
      <c r="M176" s="121"/>
      <c r="N176" s="121"/>
      <c r="P176" s="6"/>
    </row>
    <row r="177" spans="1:19" ht="12" customHeight="1" x14ac:dyDescent="0.2">
      <c r="A177" s="6"/>
      <c r="B177" s="17"/>
      <c r="C177" s="6"/>
      <c r="D177" s="6"/>
      <c r="E177" s="123" t="s">
        <v>312</v>
      </c>
      <c r="F177" s="123"/>
      <c r="G177" s="123"/>
      <c r="H177" s="123"/>
      <c r="I177" s="123"/>
      <c r="J177" s="123"/>
      <c r="K177" s="123"/>
      <c r="L177" s="120">
        <v>0</v>
      </c>
      <c r="M177" s="121"/>
      <c r="N177" s="121"/>
      <c r="P177" s="6"/>
    </row>
    <row r="178" spans="1:19" ht="12" customHeight="1" x14ac:dyDescent="0.2">
      <c r="A178" s="6"/>
      <c r="B178" s="17"/>
      <c r="C178" s="6"/>
      <c r="D178" s="6"/>
      <c r="E178" s="117" t="s">
        <v>313</v>
      </c>
      <c r="F178" s="118"/>
      <c r="G178" s="118"/>
      <c r="H178" s="118"/>
      <c r="I178" s="118"/>
      <c r="J178" s="118"/>
      <c r="K178" s="119"/>
      <c r="L178" s="116">
        <f>SUM(L173:N177)</f>
        <v>6335084.7199999997</v>
      </c>
      <c r="M178" s="116"/>
      <c r="N178" s="116"/>
      <c r="P178" s="6"/>
    </row>
    <row r="179" spans="1:19" ht="12" customHeight="1" x14ac:dyDescent="0.2">
      <c r="A179" s="6"/>
      <c r="B179" s="17"/>
      <c r="C179" s="6"/>
      <c r="D179" s="6"/>
      <c r="E179" s="6"/>
      <c r="F179" s="6"/>
      <c r="G179" s="6"/>
      <c r="H179" s="6"/>
      <c r="I179" s="6"/>
      <c r="J179" s="6"/>
      <c r="K179" s="6"/>
      <c r="L179" s="6"/>
      <c r="M179" s="6"/>
      <c r="N179" s="6"/>
      <c r="O179" s="6"/>
      <c r="P179" s="100"/>
    </row>
    <row r="180" spans="1:19" ht="12" customHeight="1" x14ac:dyDescent="0.2">
      <c r="A180" s="6"/>
      <c r="B180" s="17"/>
      <c r="C180" s="26" t="s">
        <v>174</v>
      </c>
      <c r="D180" s="6"/>
      <c r="E180" s="6"/>
      <c r="F180" s="6"/>
      <c r="G180" s="6"/>
      <c r="H180" s="6"/>
      <c r="I180" s="6"/>
      <c r="J180" s="6"/>
      <c r="K180" s="6"/>
      <c r="L180" s="6"/>
      <c r="M180" s="6"/>
      <c r="N180" s="6"/>
      <c r="O180" s="6"/>
      <c r="P180" s="6"/>
    </row>
    <row r="181" spans="1:19" ht="12" customHeight="1" x14ac:dyDescent="0.2">
      <c r="A181" s="6"/>
      <c r="B181" s="17"/>
      <c r="C181" s="165" t="s">
        <v>149</v>
      </c>
      <c r="D181" s="166"/>
      <c r="E181" s="166"/>
      <c r="F181" s="166"/>
      <c r="G181" s="166"/>
      <c r="H181" s="166"/>
      <c r="I181" s="166"/>
      <c r="J181" s="167"/>
      <c r="K181" s="126" t="s">
        <v>154</v>
      </c>
      <c r="L181" s="127"/>
      <c r="M181" s="128"/>
      <c r="N181" s="126" t="s">
        <v>158</v>
      </c>
      <c r="O181" s="127"/>
      <c r="P181" s="128"/>
    </row>
    <row r="182" spans="1:19" ht="12" customHeight="1" x14ac:dyDescent="0.2">
      <c r="A182" s="6"/>
      <c r="B182" s="17"/>
      <c r="C182" s="136" t="s">
        <v>314</v>
      </c>
      <c r="D182" s="137"/>
      <c r="E182" s="137"/>
      <c r="F182" s="137"/>
      <c r="G182" s="137"/>
      <c r="H182" s="137"/>
      <c r="I182" s="137"/>
      <c r="J182" s="138"/>
      <c r="K182" s="162">
        <v>2004251.01</v>
      </c>
      <c r="L182" s="163"/>
      <c r="M182" s="164"/>
      <c r="N182" s="180">
        <f>K182/L178</f>
        <v>0.31637319761052857</v>
      </c>
      <c r="O182" s="181"/>
      <c r="P182" s="182"/>
    </row>
    <row r="183" spans="1:19" ht="12" customHeight="1" x14ac:dyDescent="0.2">
      <c r="A183" s="6"/>
      <c r="B183" s="17"/>
      <c r="C183" s="83" t="s">
        <v>330</v>
      </c>
      <c r="D183" s="84"/>
      <c r="E183" s="84"/>
      <c r="F183" s="84"/>
      <c r="G183" s="84"/>
      <c r="H183" s="84"/>
      <c r="I183" s="84"/>
      <c r="J183" s="85"/>
      <c r="K183" s="162">
        <v>593538.37</v>
      </c>
      <c r="L183" s="163"/>
      <c r="M183" s="164"/>
      <c r="N183" s="180">
        <f>K183/L178</f>
        <v>9.3690676010407009E-2</v>
      </c>
      <c r="O183" s="181"/>
      <c r="P183" s="182"/>
    </row>
    <row r="184" spans="1:19" ht="12" customHeight="1" x14ac:dyDescent="0.2">
      <c r="A184" s="6"/>
      <c r="B184" s="17"/>
      <c r="C184" s="136" t="s">
        <v>315</v>
      </c>
      <c r="D184" s="137"/>
      <c r="E184" s="137"/>
      <c r="F184" s="137"/>
      <c r="G184" s="137"/>
      <c r="H184" s="137"/>
      <c r="I184" s="137"/>
      <c r="J184" s="138"/>
      <c r="K184" s="162">
        <f>774133.45+2341350.27</f>
        <v>3115483.7199999997</v>
      </c>
      <c r="L184" s="163"/>
      <c r="M184" s="164"/>
      <c r="N184" s="180">
        <f>K184/L178</f>
        <v>0.4917824871645915</v>
      </c>
      <c r="O184" s="181"/>
      <c r="P184" s="182"/>
      <c r="R184" s="90"/>
    </row>
    <row r="185" spans="1:19" ht="12" customHeight="1" x14ac:dyDescent="0.2">
      <c r="A185" s="6"/>
      <c r="B185" s="17"/>
      <c r="C185" s="136" t="s">
        <v>343</v>
      </c>
      <c r="D185" s="137"/>
      <c r="E185" s="137"/>
      <c r="F185" s="137"/>
      <c r="G185" s="137"/>
      <c r="H185" s="137"/>
      <c r="I185" s="137"/>
      <c r="J185" s="138"/>
      <c r="K185" s="162">
        <v>156262.39999999999</v>
      </c>
      <c r="L185" s="163"/>
      <c r="M185" s="164"/>
      <c r="N185" s="180">
        <f>K185/L178</f>
        <v>2.4666189468102329E-2</v>
      </c>
      <c r="O185" s="181"/>
      <c r="P185" s="182"/>
    </row>
    <row r="186" spans="1:19" ht="12" customHeight="1" x14ac:dyDescent="0.2">
      <c r="A186" s="6"/>
      <c r="B186" s="17"/>
      <c r="C186" s="136" t="s">
        <v>344</v>
      </c>
      <c r="D186" s="137"/>
      <c r="E186" s="137"/>
      <c r="F186" s="137"/>
      <c r="G186" s="137"/>
      <c r="H186" s="137"/>
      <c r="I186" s="137"/>
      <c r="J186" s="138"/>
      <c r="K186" s="162">
        <f>465549.22-123609.16</f>
        <v>341940.05999999994</v>
      </c>
      <c r="L186" s="163"/>
      <c r="M186" s="164"/>
      <c r="N186" s="180">
        <f>K186/L178</f>
        <v>5.3975609658460884E-2</v>
      </c>
      <c r="O186" s="181"/>
      <c r="P186" s="182"/>
    </row>
    <row r="187" spans="1:19" ht="12" customHeight="1" x14ac:dyDescent="0.2">
      <c r="A187" s="6"/>
      <c r="B187" s="17"/>
      <c r="C187" s="136" t="s">
        <v>331</v>
      </c>
      <c r="D187" s="137"/>
      <c r="E187" s="137"/>
      <c r="F187" s="137"/>
      <c r="G187" s="137"/>
      <c r="H187" s="137"/>
      <c r="I187" s="137"/>
      <c r="J187" s="138"/>
      <c r="K187" s="162">
        <v>123609.16</v>
      </c>
      <c r="L187" s="163"/>
      <c r="M187" s="164"/>
      <c r="N187" s="180">
        <f>K187/L178</f>
        <v>1.9511840087909672E-2</v>
      </c>
      <c r="O187" s="181"/>
      <c r="P187" s="182"/>
      <c r="S187" s="90"/>
    </row>
    <row r="188" spans="1:19" ht="12" customHeight="1" x14ac:dyDescent="0.2">
      <c r="A188" s="6"/>
      <c r="B188" s="17"/>
      <c r="C188" s="6"/>
      <c r="D188" s="6"/>
      <c r="E188" s="6"/>
      <c r="F188" s="6"/>
      <c r="G188" s="6"/>
      <c r="H188" s="6"/>
      <c r="I188" s="6"/>
      <c r="J188" s="6"/>
      <c r="K188" s="6"/>
      <c r="L188" s="6"/>
      <c r="M188" s="101"/>
      <c r="N188" s="101"/>
      <c r="O188" s="101"/>
      <c r="P188" s="6"/>
      <c r="R188" s="90"/>
      <c r="S188" s="90"/>
    </row>
    <row r="189" spans="1:19" ht="12" customHeight="1" x14ac:dyDescent="0.2">
      <c r="A189" s="1"/>
      <c r="B189" s="21" t="s">
        <v>43</v>
      </c>
      <c r="C189" s="12" t="s">
        <v>44</v>
      </c>
      <c r="L189" s="177"/>
      <c r="M189" s="177"/>
      <c r="N189" s="177"/>
    </row>
    <row r="190" spans="1:19" s="24" customFormat="1" ht="12" customHeight="1" x14ac:dyDescent="0.2">
      <c r="B190" s="18"/>
      <c r="C190" s="18"/>
      <c r="D190" s="18"/>
      <c r="E190" s="18"/>
      <c r="F190" s="18"/>
      <c r="G190" s="18"/>
      <c r="H190" s="18"/>
      <c r="I190" s="18"/>
      <c r="J190" s="18"/>
      <c r="K190" s="18"/>
      <c r="L190" s="18"/>
      <c r="M190" s="18"/>
      <c r="N190" s="18"/>
      <c r="O190" s="18"/>
      <c r="P190" s="18"/>
      <c r="Q190" s="18"/>
    </row>
    <row r="191" spans="1:19" ht="12" customHeight="1" x14ac:dyDescent="0.2">
      <c r="B191" s="18"/>
      <c r="C191" s="33" t="s">
        <v>175</v>
      </c>
      <c r="D191" s="26"/>
      <c r="E191" s="26"/>
      <c r="F191" s="26"/>
      <c r="G191" s="26"/>
      <c r="H191" s="26"/>
      <c r="I191" s="26"/>
      <c r="J191" s="26"/>
      <c r="K191" s="26"/>
      <c r="L191" s="26"/>
      <c r="M191" s="26"/>
      <c r="N191" s="26"/>
      <c r="O191" s="26"/>
      <c r="P191" s="26"/>
    </row>
    <row r="192" spans="1:19" ht="21.75" customHeight="1" x14ac:dyDescent="0.2">
      <c r="B192" s="18"/>
      <c r="C192" s="175" t="s">
        <v>336</v>
      </c>
      <c r="D192" s="175"/>
      <c r="E192" s="175"/>
      <c r="F192" s="175"/>
      <c r="G192" s="175"/>
      <c r="H192" s="175"/>
      <c r="I192" s="175"/>
      <c r="J192" s="175"/>
      <c r="K192" s="175"/>
      <c r="L192" s="175"/>
      <c r="M192" s="175"/>
      <c r="N192" s="175"/>
      <c r="O192" s="175"/>
      <c r="P192" s="175"/>
      <c r="S192" s="90"/>
    </row>
    <row r="193" spans="1:16" ht="12" customHeight="1" x14ac:dyDescent="0.2">
      <c r="A193" s="2"/>
      <c r="B193" s="21" t="s">
        <v>48</v>
      </c>
      <c r="C193" s="12" t="s">
        <v>49</v>
      </c>
    </row>
    <row r="194" spans="1:16" ht="12" customHeight="1" x14ac:dyDescent="0.2">
      <c r="A194" s="2"/>
      <c r="B194" s="21"/>
      <c r="C194" s="12"/>
    </row>
    <row r="195" spans="1:16" ht="12" customHeight="1" x14ac:dyDescent="0.2">
      <c r="A195" s="13"/>
      <c r="B195" s="22"/>
      <c r="C195" s="2" t="s">
        <v>17</v>
      </c>
      <c r="D195" s="13"/>
      <c r="E195" s="13"/>
      <c r="F195" s="13"/>
      <c r="G195" s="13"/>
      <c r="H195" s="13"/>
      <c r="I195" s="13"/>
      <c r="J195" s="13"/>
      <c r="K195" s="13"/>
      <c r="L195" s="13"/>
      <c r="M195" s="13"/>
      <c r="N195" s="13"/>
      <c r="O195" s="13"/>
      <c r="P195" s="13"/>
    </row>
    <row r="196" spans="1:16" ht="12" customHeight="1" x14ac:dyDescent="0.2">
      <c r="A196" s="13"/>
      <c r="B196" s="22"/>
      <c r="C196" s="2"/>
      <c r="D196" s="13"/>
      <c r="E196" s="13"/>
      <c r="F196" s="13"/>
      <c r="G196" s="13"/>
      <c r="H196" s="13"/>
      <c r="I196" s="13"/>
      <c r="J196" s="13"/>
      <c r="K196" s="13"/>
      <c r="L196" s="13"/>
      <c r="M196" s="13"/>
      <c r="N196" s="13"/>
      <c r="O196" s="13"/>
      <c r="P196" s="13"/>
    </row>
    <row r="197" spans="1:16" ht="12" customHeight="1" x14ac:dyDescent="0.2">
      <c r="A197" s="13"/>
      <c r="B197" s="44" t="s">
        <v>57</v>
      </c>
      <c r="C197" s="179" t="s">
        <v>55</v>
      </c>
      <c r="D197" s="179"/>
      <c r="E197" s="179"/>
      <c r="F197" s="179"/>
      <c r="G197" s="179"/>
      <c r="H197" s="179"/>
      <c r="I197" s="179"/>
      <c r="J197" s="179"/>
      <c r="K197" s="179"/>
      <c r="L197" s="179"/>
      <c r="M197" s="179"/>
      <c r="N197" s="179"/>
      <c r="O197" s="179"/>
      <c r="P197" s="179"/>
    </row>
    <row r="199" spans="1:16" ht="12" customHeight="1" x14ac:dyDescent="0.2">
      <c r="E199" s="165" t="s">
        <v>149</v>
      </c>
      <c r="F199" s="166"/>
      <c r="G199" s="166"/>
      <c r="H199" s="167"/>
      <c r="I199" s="125">
        <v>2020</v>
      </c>
      <c r="J199" s="125"/>
      <c r="K199" s="125"/>
      <c r="L199" s="125">
        <v>2019</v>
      </c>
      <c r="M199" s="125"/>
      <c r="N199" s="125"/>
    </row>
    <row r="200" spans="1:16" ht="12" customHeight="1" x14ac:dyDescent="0.2">
      <c r="A200" s="1"/>
      <c r="E200" s="136" t="s">
        <v>287</v>
      </c>
      <c r="F200" s="137"/>
      <c r="G200" s="137"/>
      <c r="H200" s="138"/>
      <c r="I200" s="162">
        <v>0</v>
      </c>
      <c r="J200" s="163"/>
      <c r="K200" s="164"/>
      <c r="L200" s="162">
        <v>0</v>
      </c>
      <c r="M200" s="163"/>
      <c r="N200" s="164"/>
    </row>
    <row r="201" spans="1:16" ht="12" customHeight="1" x14ac:dyDescent="0.2">
      <c r="A201" s="1"/>
      <c r="E201" s="136" t="s">
        <v>316</v>
      </c>
      <c r="F201" s="137"/>
      <c r="G201" s="137"/>
      <c r="H201" s="138"/>
      <c r="I201" s="162">
        <f>J23</f>
        <v>1329.19</v>
      </c>
      <c r="J201" s="163"/>
      <c r="K201" s="164"/>
      <c r="L201" s="162">
        <v>0</v>
      </c>
      <c r="M201" s="163"/>
      <c r="N201" s="164"/>
    </row>
    <row r="202" spans="1:16" ht="12" customHeight="1" x14ac:dyDescent="0.2">
      <c r="A202" s="1"/>
      <c r="E202" s="136" t="s">
        <v>288</v>
      </c>
      <c r="F202" s="137"/>
      <c r="G202" s="137"/>
      <c r="H202" s="138"/>
      <c r="I202" s="162">
        <v>0</v>
      </c>
      <c r="J202" s="163"/>
      <c r="K202" s="164"/>
      <c r="L202" s="162">
        <v>0</v>
      </c>
      <c r="M202" s="163"/>
      <c r="N202" s="164"/>
    </row>
    <row r="203" spans="1:16" ht="12" customHeight="1" x14ac:dyDescent="0.2">
      <c r="A203" s="1"/>
      <c r="E203" s="136" t="s">
        <v>289</v>
      </c>
      <c r="F203" s="137"/>
      <c r="G203" s="137"/>
      <c r="H203" s="138"/>
      <c r="I203" s="162">
        <v>0</v>
      </c>
      <c r="J203" s="163"/>
      <c r="K203" s="164"/>
      <c r="L203" s="162">
        <v>0</v>
      </c>
      <c r="M203" s="163"/>
      <c r="N203" s="164"/>
    </row>
    <row r="204" spans="1:16" ht="12" customHeight="1" x14ac:dyDescent="0.2">
      <c r="E204" s="136" t="s">
        <v>317</v>
      </c>
      <c r="F204" s="137"/>
      <c r="G204" s="137"/>
      <c r="H204" s="138"/>
      <c r="I204" s="162">
        <v>0</v>
      </c>
      <c r="J204" s="163"/>
      <c r="K204" s="164"/>
      <c r="L204" s="162">
        <v>0</v>
      </c>
      <c r="M204" s="163"/>
      <c r="N204" s="164"/>
    </row>
    <row r="205" spans="1:16" ht="12" customHeight="1" x14ac:dyDescent="0.2">
      <c r="E205" s="117" t="s">
        <v>318</v>
      </c>
      <c r="F205" s="118"/>
      <c r="G205" s="118"/>
      <c r="H205" s="119"/>
      <c r="I205" s="139">
        <f>SUM(I200:K204)</f>
        <v>1329.19</v>
      </c>
      <c r="J205" s="140"/>
      <c r="K205" s="141"/>
      <c r="L205" s="139">
        <f>SUM(L200:N204)</f>
        <v>0</v>
      </c>
      <c r="M205" s="140"/>
      <c r="N205" s="141"/>
    </row>
    <row r="207" spans="1:16" s="24" customFormat="1" ht="11.25" x14ac:dyDescent="0.2">
      <c r="A207" s="45"/>
      <c r="B207" s="43" t="s">
        <v>56</v>
      </c>
      <c r="C207" s="171" t="s">
        <v>337</v>
      </c>
      <c r="D207" s="171"/>
      <c r="E207" s="171"/>
      <c r="F207" s="171"/>
      <c r="G207" s="171"/>
      <c r="H207" s="171"/>
      <c r="I207" s="171"/>
      <c r="J207" s="171"/>
      <c r="K207" s="171"/>
      <c r="L207" s="171"/>
      <c r="M207" s="171"/>
      <c r="N207" s="171"/>
      <c r="O207" s="171"/>
      <c r="P207" s="171"/>
    </row>
    <row r="208" spans="1:16" s="24" customFormat="1" ht="11.25" x14ac:dyDescent="0.2">
      <c r="A208" s="45"/>
      <c r="B208" s="43"/>
      <c r="C208" s="171"/>
      <c r="D208" s="171"/>
      <c r="E208" s="171"/>
      <c r="F208" s="171"/>
      <c r="G208" s="171"/>
      <c r="H208" s="171"/>
      <c r="I208" s="171"/>
      <c r="J208" s="171"/>
      <c r="K208" s="171"/>
      <c r="L208" s="171"/>
      <c r="M208" s="171"/>
      <c r="N208" s="171"/>
      <c r="O208" s="171"/>
      <c r="P208" s="171"/>
    </row>
    <row r="209" spans="1:16" s="24" customFormat="1" ht="11.25" x14ac:dyDescent="0.2">
      <c r="A209" s="23"/>
      <c r="B209" s="40"/>
      <c r="C209" s="171"/>
      <c r="D209" s="171"/>
      <c r="E209" s="171"/>
      <c r="F209" s="171"/>
      <c r="G209" s="171"/>
      <c r="H209" s="171"/>
      <c r="I209" s="171"/>
      <c r="J209" s="171"/>
      <c r="K209" s="171"/>
      <c r="L209" s="171"/>
      <c r="M209" s="171"/>
      <c r="N209" s="171"/>
      <c r="O209" s="171"/>
      <c r="P209" s="171"/>
    </row>
    <row r="210" spans="1:16" ht="12" customHeight="1" x14ac:dyDescent="0.2">
      <c r="A210" s="1"/>
      <c r="B210" s="19"/>
      <c r="C210" s="11"/>
      <c r="D210" s="11"/>
      <c r="E210" s="11"/>
      <c r="F210" s="11"/>
      <c r="G210" s="11"/>
      <c r="H210" s="11"/>
      <c r="I210" s="11"/>
      <c r="J210" s="11"/>
      <c r="K210" s="11"/>
      <c r="L210" s="11"/>
      <c r="M210" s="11"/>
      <c r="N210" s="11"/>
      <c r="O210" s="11"/>
      <c r="P210" s="11"/>
    </row>
    <row r="211" spans="1:16" ht="12" customHeight="1" x14ac:dyDescent="0.2">
      <c r="B211" s="43" t="s">
        <v>58</v>
      </c>
      <c r="C211" s="171" t="s">
        <v>45</v>
      </c>
      <c r="D211" s="171"/>
      <c r="E211" s="171"/>
      <c r="F211" s="171"/>
      <c r="G211" s="171"/>
      <c r="H211" s="171"/>
      <c r="I211" s="171"/>
      <c r="J211" s="171"/>
      <c r="K211" s="171"/>
      <c r="L211" s="171"/>
      <c r="M211" s="171"/>
      <c r="N211" s="171"/>
      <c r="O211" s="171"/>
      <c r="P211" s="171"/>
    </row>
    <row r="213" spans="1:16" ht="12" customHeight="1" x14ac:dyDescent="0.2">
      <c r="E213" s="188"/>
      <c r="F213" s="189"/>
      <c r="G213" s="189"/>
      <c r="H213" s="190"/>
      <c r="I213" s="125">
        <v>2020</v>
      </c>
      <c r="J213" s="125"/>
      <c r="K213" s="125"/>
      <c r="L213" s="125">
        <v>2019</v>
      </c>
      <c r="M213" s="125"/>
      <c r="N213" s="125"/>
    </row>
    <row r="214" spans="1:16" ht="12" customHeight="1" x14ac:dyDescent="0.2">
      <c r="A214" s="9"/>
      <c r="B214" s="6"/>
      <c r="C214" s="6"/>
      <c r="E214" s="188" t="s">
        <v>39</v>
      </c>
      <c r="F214" s="189"/>
      <c r="G214" s="189"/>
      <c r="H214" s="190"/>
      <c r="I214" s="191">
        <f>J26</f>
        <v>1329.19</v>
      </c>
      <c r="J214" s="192"/>
      <c r="K214" s="193"/>
      <c r="L214" s="194">
        <v>0</v>
      </c>
      <c r="M214" s="194"/>
      <c r="N214" s="194"/>
    </row>
    <row r="215" spans="1:16" ht="12" customHeight="1" x14ac:dyDescent="0.2">
      <c r="A215" s="13"/>
      <c r="B215" s="13"/>
      <c r="C215" s="13"/>
      <c r="D215" s="13"/>
      <c r="E215" s="188" t="s">
        <v>40</v>
      </c>
      <c r="F215" s="189"/>
      <c r="G215" s="189"/>
      <c r="H215" s="190"/>
      <c r="I215" s="195"/>
      <c r="J215" s="196"/>
      <c r="K215" s="197"/>
      <c r="L215" s="198"/>
      <c r="M215" s="198"/>
      <c r="N215" s="198"/>
    </row>
    <row r="216" spans="1:16" ht="12" customHeight="1" x14ac:dyDescent="0.2">
      <c r="A216" s="13"/>
      <c r="B216" s="13"/>
      <c r="C216" s="13"/>
      <c r="D216" s="13"/>
      <c r="E216" s="104" t="s">
        <v>18</v>
      </c>
      <c r="F216" s="105"/>
      <c r="G216" s="105"/>
      <c r="H216" s="106"/>
      <c r="I216" s="107"/>
      <c r="J216" s="108"/>
      <c r="K216" s="109"/>
      <c r="L216" s="103"/>
      <c r="M216" s="103"/>
      <c r="N216" s="103"/>
    </row>
    <row r="217" spans="1:16" ht="12" customHeight="1" x14ac:dyDescent="0.2">
      <c r="A217" s="13"/>
      <c r="B217" s="13"/>
      <c r="C217" s="13"/>
      <c r="D217" s="13"/>
      <c r="E217" s="104" t="s">
        <v>19</v>
      </c>
      <c r="F217" s="105"/>
      <c r="G217" s="105"/>
      <c r="H217" s="106"/>
      <c r="I217" s="107"/>
      <c r="J217" s="108"/>
      <c r="K217" s="109"/>
      <c r="L217" s="103"/>
      <c r="M217" s="103"/>
      <c r="N217" s="103"/>
    </row>
    <row r="218" spans="1:16" ht="12" customHeight="1" x14ac:dyDescent="0.2">
      <c r="E218" s="104" t="s">
        <v>20</v>
      </c>
      <c r="F218" s="105"/>
      <c r="G218" s="105"/>
      <c r="H218" s="106"/>
      <c r="I218" s="107"/>
      <c r="J218" s="108"/>
      <c r="K218" s="109"/>
      <c r="L218" s="103"/>
      <c r="M218" s="103"/>
      <c r="N218" s="103"/>
    </row>
    <row r="219" spans="1:16" ht="12" customHeight="1" x14ac:dyDescent="0.2">
      <c r="A219" s="13"/>
      <c r="B219" s="13"/>
      <c r="C219" s="13"/>
      <c r="D219" s="13"/>
      <c r="E219" s="110" t="s">
        <v>41</v>
      </c>
      <c r="F219" s="111"/>
      <c r="G219" s="111"/>
      <c r="H219" s="112"/>
      <c r="I219" s="129"/>
      <c r="J219" s="130"/>
      <c r="K219" s="131"/>
      <c r="L219" s="129"/>
      <c r="M219" s="130"/>
      <c r="N219" s="131"/>
    </row>
    <row r="220" spans="1:16" ht="12" customHeight="1" x14ac:dyDescent="0.2">
      <c r="A220" s="13"/>
      <c r="B220" s="13"/>
      <c r="C220" s="13"/>
      <c r="D220" s="13"/>
      <c r="E220" s="113"/>
      <c r="F220" s="114"/>
      <c r="G220" s="114"/>
      <c r="H220" s="115"/>
      <c r="I220" s="132"/>
      <c r="J220" s="133"/>
      <c r="K220" s="134"/>
      <c r="L220" s="132"/>
      <c r="M220" s="133"/>
      <c r="N220" s="134"/>
    </row>
    <row r="221" spans="1:16" ht="12" customHeight="1" x14ac:dyDescent="0.2">
      <c r="A221" s="13"/>
      <c r="B221" s="13"/>
      <c r="C221" s="13"/>
      <c r="D221" s="13"/>
      <c r="E221" s="110" t="s">
        <v>42</v>
      </c>
      <c r="F221" s="111"/>
      <c r="G221" s="111"/>
      <c r="H221" s="112"/>
      <c r="I221" s="129"/>
      <c r="J221" s="130"/>
      <c r="K221" s="131"/>
      <c r="L221" s="129"/>
      <c r="M221" s="130"/>
      <c r="N221" s="131"/>
    </row>
    <row r="222" spans="1:16" ht="12" customHeight="1" x14ac:dyDescent="0.2">
      <c r="A222" s="13"/>
      <c r="B222" s="13"/>
      <c r="C222" s="13"/>
      <c r="D222" s="13"/>
      <c r="E222" s="113"/>
      <c r="F222" s="114"/>
      <c r="G222" s="114"/>
      <c r="H222" s="115"/>
      <c r="I222" s="132"/>
      <c r="J222" s="133"/>
      <c r="K222" s="134"/>
      <c r="L222" s="132"/>
      <c r="M222" s="133"/>
      <c r="N222" s="134"/>
    </row>
    <row r="223" spans="1:16" ht="12" customHeight="1" x14ac:dyDescent="0.2">
      <c r="A223" s="1"/>
      <c r="E223" s="104" t="s">
        <v>21</v>
      </c>
      <c r="F223" s="105"/>
      <c r="G223" s="105"/>
      <c r="H223" s="106"/>
      <c r="I223" s="107"/>
      <c r="J223" s="108"/>
      <c r="K223" s="109"/>
      <c r="L223" s="103"/>
      <c r="M223" s="103"/>
      <c r="N223" s="103"/>
    </row>
    <row r="224" spans="1:16" ht="12" customHeight="1" x14ac:dyDescent="0.2">
      <c r="E224" s="104" t="s">
        <v>22</v>
      </c>
      <c r="F224" s="105"/>
      <c r="G224" s="105"/>
      <c r="H224" s="106"/>
      <c r="I224" s="107"/>
      <c r="J224" s="108"/>
      <c r="K224" s="109"/>
      <c r="L224" s="103"/>
      <c r="M224" s="103"/>
      <c r="N224" s="103"/>
    </row>
    <row r="225" spans="1:16" ht="12" customHeight="1" x14ac:dyDescent="0.2">
      <c r="A225" s="1"/>
    </row>
    <row r="226" spans="1:16" ht="23.25" customHeight="1" x14ac:dyDescent="0.2">
      <c r="B226" s="2" t="s">
        <v>50</v>
      </c>
      <c r="C226" s="183" t="s">
        <v>51</v>
      </c>
      <c r="D226" s="183"/>
      <c r="E226" s="183"/>
      <c r="F226" s="183"/>
      <c r="G226" s="183"/>
      <c r="H226" s="183"/>
      <c r="I226" s="183"/>
      <c r="J226" s="183"/>
      <c r="K226" s="183"/>
      <c r="L226" s="183"/>
      <c r="M226" s="183"/>
      <c r="N226" s="183"/>
      <c r="O226" s="183"/>
      <c r="P226" s="183"/>
    </row>
    <row r="227" spans="1:16" s="14" customFormat="1" x14ac:dyDescent="0.2">
      <c r="B227" s="186" t="s">
        <v>245</v>
      </c>
      <c r="C227" s="186"/>
      <c r="D227" s="186"/>
      <c r="E227" s="186"/>
      <c r="F227" s="186"/>
      <c r="G227" s="186"/>
      <c r="H227" s="186"/>
      <c r="I227" s="186"/>
      <c r="J227" s="186"/>
      <c r="K227" s="186"/>
      <c r="L227" s="186"/>
      <c r="M227" s="186"/>
      <c r="N227" s="186"/>
      <c r="O227" s="186"/>
      <c r="P227" s="186"/>
    </row>
    <row r="228" spans="1:16" s="14" customFormat="1" x14ac:dyDescent="0.2">
      <c r="B228" s="186"/>
      <c r="C228" s="186"/>
      <c r="D228" s="186"/>
      <c r="E228" s="186"/>
      <c r="F228" s="186"/>
      <c r="G228" s="186"/>
      <c r="H228" s="186"/>
      <c r="I228" s="186"/>
      <c r="J228" s="186"/>
      <c r="K228" s="186"/>
      <c r="L228" s="186"/>
      <c r="M228" s="186"/>
      <c r="N228" s="186"/>
      <c r="O228" s="186"/>
      <c r="P228" s="186"/>
    </row>
    <row r="230" spans="1:16" ht="12" customHeight="1" x14ac:dyDescent="0.2">
      <c r="A230" s="178" t="s">
        <v>23</v>
      </c>
      <c r="B230" s="178"/>
      <c r="C230" s="178"/>
      <c r="D230" s="178"/>
      <c r="E230" s="178"/>
      <c r="F230" s="178"/>
      <c r="G230" s="178"/>
      <c r="H230" s="178"/>
      <c r="I230" s="178"/>
      <c r="J230" s="178"/>
      <c r="K230" s="178"/>
      <c r="L230" s="178"/>
      <c r="M230" s="178"/>
      <c r="N230" s="178"/>
      <c r="O230" s="178"/>
      <c r="P230" s="178"/>
    </row>
    <row r="231" spans="1:16" ht="12" customHeight="1" x14ac:dyDescent="0.2">
      <c r="A231" s="2"/>
    </row>
    <row r="232" spans="1:16" x14ac:dyDescent="0.2">
      <c r="B232" s="187" t="s">
        <v>246</v>
      </c>
      <c r="C232" s="187"/>
      <c r="D232" s="187"/>
      <c r="E232" s="187"/>
      <c r="F232" s="187"/>
      <c r="G232" s="187"/>
      <c r="H232" s="187"/>
      <c r="I232" s="187"/>
      <c r="J232" s="187"/>
      <c r="K232" s="187"/>
      <c r="L232" s="187"/>
      <c r="M232" s="187"/>
      <c r="N232" s="187"/>
      <c r="O232" s="187"/>
      <c r="P232" s="187"/>
    </row>
    <row r="233" spans="1:16" x14ac:dyDescent="0.2">
      <c r="B233" s="187"/>
      <c r="C233" s="187"/>
      <c r="D233" s="187"/>
      <c r="E233" s="187"/>
      <c r="F233" s="187"/>
      <c r="G233" s="187"/>
      <c r="H233" s="187"/>
      <c r="I233" s="187"/>
      <c r="J233" s="187"/>
      <c r="K233" s="187"/>
      <c r="L233" s="187"/>
      <c r="M233" s="187"/>
      <c r="N233" s="187"/>
      <c r="O233" s="187"/>
      <c r="P233" s="187"/>
    </row>
    <row r="234" spans="1:16" x14ac:dyDescent="0.2">
      <c r="B234" s="187"/>
      <c r="C234" s="187"/>
      <c r="D234" s="187"/>
      <c r="E234" s="187"/>
      <c r="F234" s="187"/>
      <c r="G234" s="187"/>
      <c r="H234" s="187"/>
      <c r="I234" s="187"/>
      <c r="J234" s="187"/>
      <c r="K234" s="187"/>
      <c r="L234" s="187"/>
      <c r="M234" s="187"/>
      <c r="N234" s="187"/>
      <c r="O234" s="187"/>
      <c r="P234" s="187"/>
    </row>
    <row r="235" spans="1:16" x14ac:dyDescent="0.2">
      <c r="B235" s="50"/>
      <c r="C235" s="50"/>
      <c r="D235" s="50"/>
      <c r="E235" s="50"/>
      <c r="F235" s="50"/>
      <c r="G235" s="50"/>
      <c r="H235" s="50"/>
      <c r="I235" s="50"/>
      <c r="J235" s="50"/>
      <c r="K235" s="50"/>
      <c r="L235" s="50"/>
      <c r="M235" s="50"/>
      <c r="N235" s="50"/>
      <c r="O235" s="50"/>
      <c r="P235" s="50"/>
    </row>
    <row r="236" spans="1:16" x14ac:dyDescent="0.2">
      <c r="B236" s="50"/>
      <c r="C236" s="50"/>
      <c r="D236" s="50"/>
      <c r="E236" s="50"/>
      <c r="F236" s="50"/>
      <c r="G236" s="50"/>
      <c r="H236" s="50"/>
      <c r="I236" s="50"/>
      <c r="J236" s="50"/>
      <c r="K236" s="50"/>
      <c r="L236" s="50"/>
      <c r="M236" s="50"/>
      <c r="N236" s="50"/>
      <c r="O236" s="50"/>
      <c r="P236" s="50"/>
    </row>
    <row r="237" spans="1:16" x14ac:dyDescent="0.2">
      <c r="B237" s="50"/>
      <c r="C237" s="50"/>
      <c r="D237" s="50"/>
      <c r="E237" s="50"/>
      <c r="F237" s="50"/>
      <c r="G237" s="50"/>
      <c r="H237" s="50"/>
      <c r="I237" s="50"/>
      <c r="J237" s="50"/>
      <c r="K237" s="50"/>
      <c r="L237" s="50"/>
      <c r="M237" s="50"/>
      <c r="N237" s="50"/>
      <c r="O237" s="50"/>
      <c r="P237" s="50"/>
    </row>
    <row r="238" spans="1:16" x14ac:dyDescent="0.2">
      <c r="B238" s="50"/>
      <c r="C238" s="50"/>
      <c r="D238" s="50"/>
      <c r="E238" s="50"/>
      <c r="F238" s="50"/>
      <c r="G238" s="50"/>
      <c r="H238" s="50"/>
      <c r="I238" s="50"/>
      <c r="J238" s="50"/>
      <c r="K238" s="50"/>
      <c r="L238" s="50"/>
      <c r="M238" s="50"/>
      <c r="N238" s="50"/>
      <c r="O238" s="50"/>
      <c r="P238" s="50"/>
    </row>
    <row r="239" spans="1:16" x14ac:dyDescent="0.2">
      <c r="B239" s="50"/>
      <c r="C239" s="50"/>
      <c r="D239" s="50"/>
      <c r="E239" s="50"/>
      <c r="F239" s="50"/>
      <c r="G239" s="50"/>
      <c r="H239" s="50"/>
      <c r="I239" s="50"/>
      <c r="J239" s="50"/>
      <c r="K239" s="50"/>
      <c r="L239" s="50"/>
      <c r="M239" s="50"/>
      <c r="N239" s="50"/>
      <c r="O239" s="50"/>
      <c r="P239" s="50"/>
    </row>
    <row r="240" spans="1:16" x14ac:dyDescent="0.2">
      <c r="B240" s="50"/>
      <c r="C240" s="50"/>
      <c r="D240" s="50"/>
      <c r="E240" s="50"/>
      <c r="F240" s="50"/>
      <c r="G240" s="50"/>
      <c r="H240" s="50"/>
      <c r="I240" s="50"/>
      <c r="J240" s="50"/>
      <c r="K240" s="50"/>
      <c r="L240" s="50"/>
      <c r="M240" s="50"/>
      <c r="N240" s="50"/>
      <c r="O240" s="50"/>
      <c r="P240" s="50"/>
    </row>
    <row r="241" spans="1:16" x14ac:dyDescent="0.2">
      <c r="B241" s="50"/>
      <c r="C241" s="50"/>
      <c r="D241" s="50"/>
      <c r="E241" s="50"/>
      <c r="F241" s="50"/>
      <c r="G241" s="50"/>
      <c r="H241" s="50"/>
      <c r="I241" s="50"/>
      <c r="J241" s="50"/>
      <c r="K241" s="50"/>
      <c r="L241" s="50"/>
      <c r="M241" s="50"/>
      <c r="N241" s="50"/>
      <c r="O241" s="50"/>
      <c r="P241" s="50"/>
    </row>
    <row r="242" spans="1:16" x14ac:dyDescent="0.2">
      <c r="B242" s="50"/>
      <c r="C242" s="50"/>
      <c r="D242" s="50"/>
      <c r="E242" s="50"/>
      <c r="F242" s="50"/>
      <c r="G242" s="50"/>
      <c r="H242" s="50"/>
      <c r="I242" s="50"/>
      <c r="J242" s="50"/>
      <c r="K242" s="50"/>
      <c r="L242" s="50"/>
      <c r="M242" s="50"/>
      <c r="N242" s="50"/>
      <c r="O242" s="50"/>
      <c r="P242" s="50"/>
    </row>
    <row r="243" spans="1:16" x14ac:dyDescent="0.2">
      <c r="B243" s="50"/>
      <c r="C243" s="50"/>
      <c r="D243" s="50"/>
      <c r="E243" s="50"/>
      <c r="F243" s="50"/>
      <c r="G243" s="50"/>
      <c r="H243" s="50"/>
      <c r="I243" s="50"/>
      <c r="J243" s="50"/>
      <c r="K243" s="50"/>
      <c r="L243" s="50"/>
      <c r="M243" s="50"/>
      <c r="N243" s="50"/>
      <c r="O243" s="50"/>
      <c r="P243" s="50"/>
    </row>
    <row r="244" spans="1:16" x14ac:dyDescent="0.2">
      <c r="B244" s="50"/>
      <c r="C244" s="50"/>
      <c r="D244" s="50"/>
      <c r="E244" s="50"/>
      <c r="F244" s="50"/>
      <c r="G244" s="50"/>
      <c r="H244" s="50"/>
      <c r="I244" s="50"/>
      <c r="J244" s="50"/>
      <c r="K244" s="50"/>
      <c r="L244" s="50"/>
      <c r="M244" s="50"/>
      <c r="N244" s="50"/>
      <c r="O244" s="50"/>
      <c r="P244" s="50"/>
    </row>
    <row r="245" spans="1:16" ht="12" customHeight="1" x14ac:dyDescent="0.2">
      <c r="B245" s="1" t="s">
        <v>24</v>
      </c>
    </row>
    <row r="246" spans="1:16" ht="12" customHeight="1" x14ac:dyDescent="0.2">
      <c r="B246" s="1"/>
    </row>
    <row r="247" spans="1:16" ht="12" customHeight="1" x14ac:dyDescent="0.2">
      <c r="B247" s="2" t="s">
        <v>25</v>
      </c>
    </row>
    <row r="248" spans="1:16" ht="12" customHeight="1" x14ac:dyDescent="0.2">
      <c r="A248" s="2"/>
    </row>
    <row r="249" spans="1:16" ht="12" customHeight="1" x14ac:dyDescent="0.2">
      <c r="C249" s="3" t="s">
        <v>26</v>
      </c>
    </row>
    <row r="250" spans="1:16" ht="6" customHeight="1" x14ac:dyDescent="0.2">
      <c r="C250" s="3"/>
    </row>
    <row r="251" spans="1:16" s="24" customFormat="1" ht="12" customHeight="1" x14ac:dyDescent="0.2">
      <c r="A251" s="23"/>
      <c r="B251" s="39"/>
      <c r="C251" s="39"/>
      <c r="D251" s="42" t="s">
        <v>27</v>
      </c>
      <c r="E251" s="42"/>
      <c r="F251" s="39"/>
      <c r="G251" s="39"/>
      <c r="H251" s="39"/>
      <c r="I251" s="39"/>
      <c r="J251" s="39"/>
      <c r="K251" s="39"/>
      <c r="L251" s="39"/>
      <c r="M251" s="39"/>
      <c r="N251" s="39"/>
      <c r="O251" s="39"/>
      <c r="P251" s="39"/>
    </row>
    <row r="252" spans="1:16" ht="6" customHeight="1" x14ac:dyDescent="0.2"/>
    <row r="253" spans="1:16" s="24" customFormat="1" ht="12" customHeight="1" x14ac:dyDescent="0.2">
      <c r="B253" s="39"/>
      <c r="C253" s="39"/>
      <c r="D253" s="42" t="s">
        <v>28</v>
      </c>
      <c r="E253" s="42"/>
      <c r="F253" s="39"/>
      <c r="G253" s="39"/>
      <c r="H253" s="39"/>
      <c r="I253" s="39"/>
      <c r="J253" s="39"/>
      <c r="K253" s="39"/>
      <c r="L253" s="39"/>
      <c r="M253" s="39"/>
      <c r="N253" s="39"/>
      <c r="O253" s="39"/>
      <c r="P253" s="39"/>
    </row>
    <row r="254" spans="1:16" ht="6" customHeight="1" x14ac:dyDescent="0.2">
      <c r="D254" s="1"/>
      <c r="E254" s="1"/>
    </row>
    <row r="255" spans="1:16" ht="6" customHeight="1" x14ac:dyDescent="0.2">
      <c r="D255" s="1"/>
      <c r="E255" s="1"/>
    </row>
    <row r="256" spans="1:16" s="24" customFormat="1" ht="12" customHeight="1" x14ac:dyDescent="0.2">
      <c r="B256" s="39"/>
      <c r="C256" s="39"/>
      <c r="D256" s="39" t="s">
        <v>3</v>
      </c>
      <c r="E256" s="39"/>
      <c r="F256" s="39"/>
      <c r="G256" s="39"/>
      <c r="H256" s="39"/>
      <c r="I256" s="39"/>
      <c r="J256" s="39"/>
      <c r="K256" s="39"/>
      <c r="L256" s="39"/>
      <c r="M256" s="39"/>
      <c r="N256" s="39"/>
      <c r="O256" s="39"/>
      <c r="P256" s="39"/>
    </row>
    <row r="258" spans="1:16" ht="12" customHeight="1" x14ac:dyDescent="0.2">
      <c r="E258" s="124" t="s">
        <v>149</v>
      </c>
      <c r="F258" s="124"/>
      <c r="G258" s="124"/>
      <c r="H258" s="124"/>
      <c r="I258" s="124"/>
      <c r="J258" s="124"/>
      <c r="K258" s="124"/>
      <c r="L258" s="126" t="s">
        <v>154</v>
      </c>
      <c r="M258" s="127"/>
      <c r="N258" s="128"/>
    </row>
    <row r="259" spans="1:16" ht="12" customHeight="1" x14ac:dyDescent="0.2">
      <c r="E259" s="123" t="s">
        <v>319</v>
      </c>
      <c r="F259" s="123"/>
      <c r="G259" s="123"/>
      <c r="H259" s="123"/>
      <c r="I259" s="123"/>
      <c r="J259" s="123"/>
      <c r="K259" s="123"/>
      <c r="L259" s="120">
        <v>0</v>
      </c>
      <c r="M259" s="121"/>
      <c r="N259" s="121"/>
    </row>
    <row r="260" spans="1:16" ht="12" customHeight="1" x14ac:dyDescent="0.2">
      <c r="E260" s="123" t="s">
        <v>320</v>
      </c>
      <c r="F260" s="123"/>
      <c r="G260" s="123"/>
      <c r="H260" s="123"/>
      <c r="I260" s="123"/>
      <c r="J260" s="123"/>
      <c r="K260" s="123"/>
      <c r="L260" s="120">
        <v>0</v>
      </c>
      <c r="M260" s="121"/>
      <c r="N260" s="121"/>
    </row>
    <row r="261" spans="1:16" ht="12" customHeight="1" x14ac:dyDescent="0.2">
      <c r="E261" s="123" t="s">
        <v>321</v>
      </c>
      <c r="F261" s="123"/>
      <c r="G261" s="123"/>
      <c r="H261" s="123"/>
      <c r="I261" s="123"/>
      <c r="J261" s="123"/>
      <c r="K261" s="123"/>
      <c r="L261" s="120">
        <v>1</v>
      </c>
      <c r="M261" s="121"/>
      <c r="N261" s="121"/>
    </row>
    <row r="262" spans="1:16" ht="12" customHeight="1" x14ac:dyDescent="0.2">
      <c r="E262" s="123"/>
      <c r="F262" s="123"/>
      <c r="G262" s="123"/>
      <c r="H262" s="123"/>
      <c r="I262" s="123"/>
      <c r="J262" s="123"/>
      <c r="K262" s="123"/>
      <c r="L262" s="120">
        <v>0</v>
      </c>
      <c r="M262" s="121"/>
      <c r="N262" s="121"/>
    </row>
    <row r="263" spans="1:16" ht="12" customHeight="1" x14ac:dyDescent="0.2">
      <c r="E263" s="117" t="s">
        <v>322</v>
      </c>
      <c r="F263" s="118"/>
      <c r="G263" s="118"/>
      <c r="H263" s="118"/>
      <c r="I263" s="118"/>
      <c r="J263" s="118"/>
      <c r="K263" s="119"/>
      <c r="L263" s="116">
        <f>SUM(L259:N262)</f>
        <v>1</v>
      </c>
      <c r="M263" s="116"/>
      <c r="N263" s="116"/>
    </row>
    <row r="265" spans="1:16" ht="12" customHeight="1" x14ac:dyDescent="0.2">
      <c r="C265" s="1" t="s">
        <v>29</v>
      </c>
    </row>
    <row r="266" spans="1:16" ht="18" customHeight="1" x14ac:dyDescent="0.2">
      <c r="C266" s="1"/>
    </row>
    <row r="267" spans="1:16" s="24" customFormat="1" ht="12" customHeight="1" x14ac:dyDescent="0.2">
      <c r="A267" s="91"/>
      <c r="B267" s="91"/>
      <c r="C267" s="91"/>
      <c r="E267" s="91"/>
      <c r="F267" s="91" t="s">
        <v>4</v>
      </c>
      <c r="G267" s="91"/>
      <c r="H267" s="91"/>
      <c r="I267" s="91"/>
      <c r="J267" s="91"/>
      <c r="K267" s="91"/>
      <c r="L267" s="91"/>
      <c r="M267" s="91"/>
      <c r="N267" s="91"/>
      <c r="O267" s="91"/>
      <c r="P267" s="91"/>
    </row>
    <row r="268" spans="1:16" ht="9.75" customHeight="1" x14ac:dyDescent="0.2">
      <c r="A268" s="92"/>
      <c r="B268" s="92"/>
      <c r="C268" s="92"/>
      <c r="D268" s="92"/>
      <c r="E268" s="92"/>
      <c r="F268" s="92"/>
      <c r="G268" s="92"/>
      <c r="H268" s="92"/>
      <c r="I268" s="92"/>
      <c r="J268" s="92"/>
      <c r="K268" s="92"/>
      <c r="L268" s="92"/>
      <c r="M268" s="92"/>
      <c r="N268" s="92"/>
      <c r="O268" s="92"/>
      <c r="P268" s="92"/>
    </row>
    <row r="269" spans="1:16" ht="12" customHeight="1" x14ac:dyDescent="0.2">
      <c r="A269" s="92"/>
      <c r="B269" s="92"/>
      <c r="C269" s="92"/>
      <c r="D269" s="92"/>
      <c r="E269" s="92"/>
      <c r="F269" s="93" t="s">
        <v>353</v>
      </c>
      <c r="G269" s="93"/>
      <c r="H269" s="93"/>
      <c r="I269" s="93"/>
      <c r="J269" s="93"/>
      <c r="K269" s="92"/>
      <c r="L269" s="92"/>
      <c r="M269" s="92"/>
      <c r="N269" s="92"/>
      <c r="O269" s="92"/>
      <c r="P269" s="92"/>
    </row>
    <row r="270" spans="1:16" ht="3.75" customHeight="1" x14ac:dyDescent="0.2">
      <c r="A270" s="92"/>
      <c r="B270" s="92"/>
      <c r="C270" s="92"/>
      <c r="D270" s="92"/>
      <c r="E270" s="92"/>
      <c r="F270" s="94"/>
      <c r="G270" s="94"/>
      <c r="H270" s="94"/>
      <c r="I270" s="94"/>
      <c r="J270" s="94"/>
      <c r="K270" s="92"/>
      <c r="L270" s="92"/>
      <c r="M270" s="92"/>
      <c r="N270" s="92"/>
      <c r="O270" s="92"/>
      <c r="P270" s="92"/>
    </row>
    <row r="271" spans="1:16" ht="12" customHeight="1" x14ac:dyDescent="0.2">
      <c r="A271" s="92"/>
      <c r="B271" s="92"/>
      <c r="C271" s="92"/>
      <c r="D271" s="92"/>
      <c r="E271" s="92"/>
      <c r="F271" s="93" t="s">
        <v>367</v>
      </c>
      <c r="G271" s="93"/>
      <c r="H271" s="93"/>
      <c r="I271" s="93"/>
      <c r="J271" s="93"/>
      <c r="K271" s="92"/>
      <c r="L271" s="92"/>
      <c r="M271" s="92"/>
      <c r="N271" s="92"/>
      <c r="O271" s="92"/>
      <c r="P271" s="92"/>
    </row>
    <row r="272" spans="1:16" ht="3.75" customHeight="1" x14ac:dyDescent="0.2">
      <c r="A272" s="92"/>
      <c r="B272" s="92"/>
      <c r="C272" s="92"/>
      <c r="D272" s="92"/>
      <c r="E272" s="92"/>
      <c r="F272" s="94"/>
      <c r="G272" s="94"/>
      <c r="H272" s="94"/>
      <c r="I272" s="94"/>
      <c r="J272" s="94"/>
      <c r="K272" s="92"/>
      <c r="L272" s="92"/>
      <c r="M272" s="92"/>
      <c r="N272" s="92"/>
      <c r="O272" s="92"/>
      <c r="P272" s="92"/>
    </row>
    <row r="273" spans="1:16" ht="13.5" customHeight="1" x14ac:dyDescent="0.2">
      <c r="A273" s="92"/>
      <c r="B273" s="92"/>
      <c r="C273" s="92"/>
      <c r="D273" s="92"/>
      <c r="E273" s="92"/>
      <c r="F273" s="93" t="s">
        <v>368</v>
      </c>
      <c r="G273" s="93"/>
      <c r="H273" s="93"/>
      <c r="I273" s="93"/>
      <c r="J273" s="93"/>
      <c r="K273" s="95"/>
      <c r="L273" s="95"/>
      <c r="M273" s="92"/>
      <c r="N273" s="92"/>
      <c r="O273" s="92"/>
      <c r="P273" s="92"/>
    </row>
    <row r="274" spans="1:16" s="24" customFormat="1" ht="12" customHeight="1" x14ac:dyDescent="0.2">
      <c r="A274" s="91"/>
      <c r="B274" s="95"/>
      <c r="C274" s="95"/>
      <c r="D274" s="95"/>
      <c r="E274" s="95"/>
      <c r="F274" s="93" t="s">
        <v>369</v>
      </c>
      <c r="G274" s="93"/>
      <c r="H274" s="93"/>
      <c r="I274" s="93"/>
      <c r="J274" s="93"/>
      <c r="K274" s="95"/>
      <c r="L274" s="95"/>
      <c r="M274" s="95"/>
      <c r="N274" s="95"/>
      <c r="O274" s="95"/>
      <c r="P274" s="95"/>
    </row>
    <row r="275" spans="1:16" s="24" customFormat="1" ht="12" customHeight="1" x14ac:dyDescent="0.2">
      <c r="A275" s="91"/>
      <c r="B275" s="95"/>
      <c r="C275" s="95"/>
      <c r="D275" s="95"/>
      <c r="E275" s="95"/>
      <c r="F275" s="93"/>
      <c r="G275" s="93"/>
      <c r="H275" s="93"/>
      <c r="I275" s="93"/>
      <c r="J275" s="93"/>
      <c r="K275" s="95"/>
      <c r="L275" s="95"/>
      <c r="M275" s="95"/>
      <c r="N275" s="95"/>
      <c r="O275" s="95"/>
      <c r="P275" s="95"/>
    </row>
    <row r="276" spans="1:16" s="24" customFormat="1" ht="12" customHeight="1" x14ac:dyDescent="0.2">
      <c r="A276" s="91"/>
      <c r="B276" s="95"/>
      <c r="C276" s="95"/>
      <c r="D276" s="95"/>
      <c r="E276" s="95"/>
      <c r="F276" s="93"/>
      <c r="G276" s="91" t="s">
        <v>5</v>
      </c>
      <c r="H276" s="93"/>
      <c r="I276" s="93"/>
      <c r="J276" s="93"/>
      <c r="K276" s="95"/>
      <c r="L276" s="95"/>
      <c r="M276" s="95"/>
      <c r="N276" s="95"/>
      <c r="O276" s="95"/>
      <c r="P276" s="95"/>
    </row>
    <row r="277" spans="1:16" ht="6" customHeight="1" x14ac:dyDescent="0.2">
      <c r="A277" s="92"/>
      <c r="B277" s="92"/>
      <c r="C277" s="92"/>
      <c r="D277" s="92"/>
      <c r="E277" s="92"/>
      <c r="F277" s="92"/>
      <c r="G277" s="92"/>
      <c r="H277" s="92"/>
      <c r="I277" s="92"/>
      <c r="J277" s="92"/>
      <c r="K277" s="92"/>
      <c r="L277" s="92"/>
      <c r="M277" s="92"/>
      <c r="N277" s="92"/>
      <c r="O277" s="92"/>
      <c r="P277" s="92"/>
    </row>
    <row r="278" spans="1:16" s="24" customFormat="1" ht="12.75" customHeight="1" x14ac:dyDescent="0.2">
      <c r="A278" s="91"/>
      <c r="B278" s="96"/>
      <c r="C278" s="97"/>
      <c r="D278" s="97"/>
      <c r="E278" s="97"/>
      <c r="F278" s="97"/>
      <c r="G278" s="93" t="s">
        <v>354</v>
      </c>
      <c r="H278" s="93"/>
      <c r="I278" s="93"/>
      <c r="J278" s="93"/>
      <c r="K278" s="93"/>
      <c r="L278" s="93"/>
      <c r="M278" s="93"/>
      <c r="N278" s="97"/>
      <c r="O278" s="97"/>
      <c r="P278" s="97"/>
    </row>
    <row r="279" spans="1:16" ht="6" customHeight="1" x14ac:dyDescent="0.2">
      <c r="A279" s="92"/>
      <c r="B279" s="98"/>
      <c r="C279" s="92"/>
      <c r="D279" s="92"/>
      <c r="E279" s="92"/>
      <c r="F279" s="92"/>
      <c r="G279" s="92"/>
      <c r="H279" s="92"/>
      <c r="I279" s="92"/>
      <c r="J279" s="92"/>
      <c r="K279" s="92"/>
      <c r="L279" s="92"/>
      <c r="M279" s="92"/>
      <c r="N279" s="92"/>
      <c r="O279" s="92"/>
      <c r="P279" s="92"/>
    </row>
    <row r="280" spans="1:16" s="24" customFormat="1" ht="12" customHeight="1" x14ac:dyDescent="0.2">
      <c r="A280" s="91"/>
      <c r="B280" s="99"/>
      <c r="C280" s="91"/>
      <c r="D280" s="91"/>
      <c r="E280" s="91"/>
      <c r="F280" s="91"/>
      <c r="G280" s="93" t="s">
        <v>370</v>
      </c>
      <c r="H280" s="93"/>
      <c r="I280" s="93"/>
      <c r="J280" s="93"/>
      <c r="K280" s="93"/>
      <c r="L280" s="93"/>
      <c r="M280" s="93"/>
      <c r="N280" s="91"/>
      <c r="O280" s="91"/>
      <c r="P280" s="91"/>
    </row>
    <row r="281" spans="1:16" ht="6" customHeight="1" x14ac:dyDescent="0.2">
      <c r="A281" s="92"/>
      <c r="B281" s="98"/>
      <c r="C281" s="92"/>
      <c r="D281" s="92"/>
      <c r="E281" s="92"/>
      <c r="F281" s="92"/>
      <c r="G281" s="92"/>
      <c r="H281" s="92"/>
      <c r="I281" s="92"/>
      <c r="J281" s="92"/>
      <c r="K281" s="92"/>
      <c r="L281" s="92"/>
      <c r="M281" s="92"/>
      <c r="N281" s="92"/>
      <c r="O281" s="92"/>
      <c r="P281" s="92"/>
    </row>
    <row r="282" spans="1:16" ht="9.75" customHeight="1" x14ac:dyDescent="0.2">
      <c r="A282" s="92"/>
      <c r="B282" s="98"/>
      <c r="C282" s="92"/>
      <c r="D282" s="92"/>
      <c r="E282" s="92"/>
      <c r="F282" s="92"/>
      <c r="G282" s="93" t="s">
        <v>371</v>
      </c>
      <c r="H282" s="93"/>
      <c r="I282" s="93"/>
      <c r="J282" s="93"/>
      <c r="K282" s="93"/>
      <c r="L282" s="93"/>
      <c r="M282" s="93"/>
      <c r="N282" s="91"/>
      <c r="O282" s="92"/>
      <c r="P282" s="92"/>
    </row>
    <row r="283" spans="1:16" ht="4.5" customHeight="1" x14ac:dyDescent="0.2">
      <c r="A283" s="92"/>
      <c r="B283" s="98"/>
      <c r="C283" s="92"/>
      <c r="D283" s="92"/>
      <c r="E283" s="92"/>
      <c r="F283" s="92"/>
      <c r="G283" s="93"/>
      <c r="H283" s="93"/>
      <c r="I283" s="93"/>
      <c r="J283" s="93"/>
      <c r="K283" s="93"/>
      <c r="L283" s="93"/>
      <c r="M283" s="93"/>
      <c r="N283" s="91"/>
      <c r="O283" s="92"/>
      <c r="P283" s="92"/>
    </row>
    <row r="284" spans="1:16" s="24" customFormat="1" ht="12" customHeight="1" x14ac:dyDescent="0.2">
      <c r="A284" s="91"/>
      <c r="B284" s="99"/>
      <c r="C284" s="91"/>
      <c r="D284" s="91"/>
      <c r="E284" s="91"/>
      <c r="F284" s="91"/>
      <c r="G284" s="93" t="s">
        <v>372</v>
      </c>
      <c r="H284" s="93"/>
      <c r="I284" s="93"/>
      <c r="J284" s="93"/>
      <c r="K284" s="93"/>
      <c r="L284" s="93"/>
      <c r="M284" s="93"/>
      <c r="N284" s="91"/>
      <c r="O284" s="91"/>
      <c r="P284" s="91"/>
    </row>
    <row r="285" spans="1:16" s="24" customFormat="1" ht="6.75" customHeight="1" x14ac:dyDescent="0.2">
      <c r="A285" s="91"/>
      <c r="B285" s="99"/>
      <c r="C285" s="91"/>
      <c r="D285" s="91"/>
      <c r="E285" s="91"/>
      <c r="F285" s="91"/>
      <c r="G285" s="94"/>
      <c r="H285" s="94"/>
      <c r="I285" s="94"/>
      <c r="J285" s="94"/>
      <c r="K285" s="94"/>
      <c r="L285" s="94"/>
      <c r="M285" s="94"/>
      <c r="N285" s="91"/>
      <c r="O285" s="91"/>
      <c r="P285" s="91"/>
    </row>
    <row r="286" spans="1:16" s="24" customFormat="1" ht="12" customHeight="1" x14ac:dyDescent="0.2">
      <c r="A286" s="91"/>
      <c r="B286" s="99"/>
      <c r="C286" s="91"/>
      <c r="D286" s="91"/>
      <c r="E286" s="91"/>
      <c r="F286" s="91"/>
      <c r="G286" s="93" t="s">
        <v>373</v>
      </c>
      <c r="H286" s="93"/>
      <c r="I286" s="93"/>
      <c r="J286" s="93"/>
      <c r="K286" s="93"/>
      <c r="L286" s="93"/>
      <c r="M286" s="93"/>
      <c r="N286" s="91"/>
      <c r="O286" s="91"/>
      <c r="P286" s="91"/>
    </row>
    <row r="287" spans="1:16" ht="12" customHeight="1" x14ac:dyDescent="0.2">
      <c r="A287" s="92"/>
      <c r="B287" s="92"/>
      <c r="C287" s="92"/>
      <c r="D287" s="92"/>
      <c r="E287" s="92"/>
      <c r="F287" s="92"/>
      <c r="G287" s="92"/>
      <c r="H287" s="92"/>
      <c r="I287" s="92"/>
      <c r="J287" s="92"/>
      <c r="K287" s="92"/>
      <c r="L287" s="92"/>
      <c r="M287" s="92"/>
      <c r="N287" s="92"/>
      <c r="O287" s="92"/>
      <c r="P287" s="92"/>
    </row>
    <row r="288" spans="1:16" ht="12" customHeight="1" x14ac:dyDescent="0.2">
      <c r="A288" s="184" t="s">
        <v>30</v>
      </c>
      <c r="B288" s="184"/>
      <c r="C288" s="184"/>
      <c r="D288" s="184"/>
      <c r="E288" s="184"/>
      <c r="F288" s="184"/>
      <c r="G288" s="184"/>
      <c r="H288" s="184"/>
      <c r="I288" s="184"/>
      <c r="J288" s="184"/>
      <c r="K288" s="184"/>
      <c r="L288" s="184"/>
      <c r="M288" s="184"/>
      <c r="N288" s="184"/>
      <c r="O288" s="184"/>
      <c r="P288" s="184"/>
    </row>
    <row r="289" spans="1:16" ht="12" customHeight="1" x14ac:dyDescent="0.2">
      <c r="A289" s="4"/>
      <c r="B289" s="4"/>
      <c r="C289" s="4"/>
      <c r="D289" s="4"/>
      <c r="E289" s="4"/>
      <c r="F289" s="4"/>
      <c r="G289" s="4"/>
      <c r="H289" s="4"/>
      <c r="I289" s="4"/>
      <c r="J289" s="4"/>
      <c r="K289" s="4"/>
      <c r="L289" s="4"/>
      <c r="M289" s="4"/>
      <c r="N289" s="4"/>
      <c r="O289" s="4"/>
      <c r="P289" s="4"/>
    </row>
    <row r="290" spans="1:16" ht="12" customHeight="1" x14ac:dyDescent="0.2">
      <c r="B290" s="21" t="s">
        <v>57</v>
      </c>
      <c r="C290" s="12" t="s">
        <v>61</v>
      </c>
    </row>
    <row r="291" spans="1:16" ht="6" customHeight="1" x14ac:dyDescent="0.2">
      <c r="A291" s="2"/>
    </row>
    <row r="292" spans="1:16" s="24" customFormat="1" ht="35.25" customHeight="1" x14ac:dyDescent="0.2">
      <c r="B292" s="142" t="s">
        <v>338</v>
      </c>
      <c r="C292" s="142"/>
      <c r="D292" s="142"/>
      <c r="E292" s="142"/>
      <c r="F292" s="142"/>
      <c r="G292" s="142"/>
      <c r="H292" s="142"/>
      <c r="I292" s="142"/>
      <c r="J292" s="142"/>
      <c r="K292" s="142"/>
      <c r="L292" s="142"/>
      <c r="M292" s="142"/>
      <c r="N292" s="142"/>
      <c r="O292" s="142"/>
      <c r="P292" s="142"/>
    </row>
    <row r="293" spans="1:16" ht="6" customHeight="1" x14ac:dyDescent="0.2">
      <c r="A293" s="1"/>
    </row>
    <row r="294" spans="1:16" s="24" customFormat="1" ht="21" customHeight="1" x14ac:dyDescent="0.2">
      <c r="B294" s="142" t="s">
        <v>238</v>
      </c>
      <c r="C294" s="142"/>
      <c r="D294" s="142"/>
      <c r="E294" s="142"/>
      <c r="F294" s="142"/>
      <c r="G294" s="142"/>
      <c r="H294" s="142"/>
      <c r="I294" s="142"/>
      <c r="J294" s="142"/>
      <c r="K294" s="142"/>
      <c r="L294" s="142"/>
      <c r="M294" s="142"/>
      <c r="N294" s="142"/>
      <c r="O294" s="142"/>
      <c r="P294" s="142"/>
    </row>
    <row r="295" spans="1:16" ht="6" customHeight="1" x14ac:dyDescent="0.2"/>
    <row r="296" spans="1:16" s="24" customFormat="1" ht="21.75" customHeight="1" x14ac:dyDescent="0.2">
      <c r="B296" s="142" t="s">
        <v>239</v>
      </c>
      <c r="C296" s="142"/>
      <c r="D296" s="142"/>
      <c r="E296" s="142"/>
      <c r="F296" s="142"/>
      <c r="G296" s="142"/>
      <c r="H296" s="142"/>
      <c r="I296" s="142"/>
      <c r="J296" s="142"/>
      <c r="K296" s="142"/>
      <c r="L296" s="142"/>
      <c r="M296" s="142"/>
      <c r="N296" s="142"/>
      <c r="O296" s="142"/>
      <c r="P296" s="142"/>
    </row>
    <row r="298" spans="1:16" ht="12" customHeight="1" x14ac:dyDescent="0.2">
      <c r="B298" s="21" t="s">
        <v>62</v>
      </c>
      <c r="C298" s="12" t="s">
        <v>63</v>
      </c>
    </row>
    <row r="299" spans="1:16" ht="6" customHeight="1" x14ac:dyDescent="0.2">
      <c r="A299" s="2"/>
    </row>
    <row r="300" spans="1:16" s="24" customFormat="1" ht="32.25" customHeight="1" x14ac:dyDescent="0.2">
      <c r="B300" s="142" t="s">
        <v>374</v>
      </c>
      <c r="C300" s="142"/>
      <c r="D300" s="142"/>
      <c r="E300" s="142"/>
      <c r="F300" s="142"/>
      <c r="G300" s="142"/>
      <c r="H300" s="142"/>
      <c r="I300" s="142"/>
      <c r="J300" s="142"/>
      <c r="K300" s="142"/>
      <c r="L300" s="142"/>
      <c r="M300" s="142"/>
      <c r="N300" s="142"/>
      <c r="O300" s="142"/>
      <c r="P300" s="142"/>
    </row>
    <row r="301" spans="1:16" ht="6" customHeight="1" x14ac:dyDescent="0.2"/>
    <row r="302" spans="1:16" ht="12" customHeight="1" x14ac:dyDescent="0.2">
      <c r="B302" s="21" t="s">
        <v>64</v>
      </c>
      <c r="C302" s="12" t="s">
        <v>65</v>
      </c>
    </row>
    <row r="303" spans="1:16" ht="6" customHeight="1" x14ac:dyDescent="0.2">
      <c r="A303" s="2"/>
    </row>
    <row r="304" spans="1:16" s="24" customFormat="1" ht="12" customHeight="1" x14ac:dyDescent="0.2">
      <c r="B304" s="42" t="s">
        <v>31</v>
      </c>
      <c r="C304" s="39"/>
      <c r="D304" s="39"/>
      <c r="E304" s="39"/>
      <c r="F304" s="39"/>
      <c r="G304" s="39"/>
      <c r="H304" s="39"/>
      <c r="I304" s="39"/>
      <c r="J304" s="39"/>
      <c r="K304" s="39"/>
      <c r="L304" s="39"/>
      <c r="M304" s="39"/>
      <c r="N304" s="39"/>
      <c r="O304" s="39"/>
      <c r="P304" s="39"/>
    </row>
    <row r="305" spans="1:16" ht="6" customHeight="1" x14ac:dyDescent="0.2">
      <c r="A305" s="1"/>
    </row>
    <row r="306" spans="1:16" s="24" customFormat="1" ht="21.75" customHeight="1" x14ac:dyDescent="0.2">
      <c r="B306" s="39"/>
      <c r="C306" s="42" t="s">
        <v>7</v>
      </c>
      <c r="D306" s="185" t="s">
        <v>339</v>
      </c>
      <c r="E306" s="185"/>
      <c r="F306" s="185"/>
      <c r="G306" s="185"/>
      <c r="H306" s="185"/>
      <c r="I306" s="185"/>
      <c r="J306" s="185"/>
      <c r="K306" s="185"/>
      <c r="L306" s="185"/>
      <c r="M306" s="185"/>
      <c r="N306" s="185"/>
      <c r="O306" s="185"/>
      <c r="P306" s="185"/>
    </row>
    <row r="307" spans="1:16" ht="6" customHeight="1" x14ac:dyDescent="0.2">
      <c r="C307" s="1"/>
    </row>
    <row r="308" spans="1:16" s="24" customFormat="1" ht="12" customHeight="1" x14ac:dyDescent="0.2">
      <c r="B308" s="39"/>
      <c r="C308" s="42" t="s">
        <v>66</v>
      </c>
      <c r="D308" s="39" t="s">
        <v>375</v>
      </c>
      <c r="E308" s="39"/>
      <c r="F308" s="39"/>
      <c r="G308" s="39"/>
      <c r="H308" s="39"/>
      <c r="I308" s="39"/>
      <c r="J308" s="39"/>
      <c r="K308" s="39"/>
      <c r="L308" s="39"/>
      <c r="M308" s="39"/>
      <c r="N308" s="39"/>
      <c r="O308" s="39"/>
      <c r="P308" s="39"/>
    </row>
    <row r="309" spans="1:16" ht="14.25" customHeight="1" x14ac:dyDescent="0.2">
      <c r="B309" s="1"/>
      <c r="D309" s="7" t="s">
        <v>376</v>
      </c>
    </row>
    <row r="310" spans="1:16" ht="12" customHeight="1" x14ac:dyDescent="0.2">
      <c r="B310" s="21" t="s">
        <v>67</v>
      </c>
      <c r="C310" s="12" t="s">
        <v>68</v>
      </c>
    </row>
    <row r="311" spans="1:16" ht="6" customHeight="1" x14ac:dyDescent="0.2">
      <c r="A311" s="2"/>
    </row>
    <row r="312" spans="1:16" s="24" customFormat="1" ht="12" customHeight="1" x14ac:dyDescent="0.2">
      <c r="B312" s="42" t="s">
        <v>31</v>
      </c>
      <c r="C312" s="39"/>
      <c r="D312" s="39"/>
      <c r="E312" s="39"/>
      <c r="F312" s="39"/>
      <c r="G312" s="39"/>
      <c r="H312" s="39"/>
      <c r="I312" s="39"/>
      <c r="J312" s="39"/>
      <c r="K312" s="39"/>
      <c r="L312" s="39"/>
      <c r="M312" s="39"/>
      <c r="N312" s="39"/>
      <c r="O312" s="39"/>
      <c r="P312" s="39"/>
    </row>
    <row r="313" spans="1:16" ht="6" customHeight="1" x14ac:dyDescent="0.2">
      <c r="A313" s="1"/>
    </row>
    <row r="314" spans="1:16" s="24" customFormat="1" ht="12" customHeight="1" x14ac:dyDescent="0.2">
      <c r="B314" s="39"/>
      <c r="C314" s="42" t="s">
        <v>7</v>
      </c>
      <c r="D314" s="39" t="s">
        <v>340</v>
      </c>
      <c r="E314" s="39"/>
      <c r="F314" s="39"/>
      <c r="G314" s="39"/>
      <c r="H314" s="39"/>
      <c r="I314" s="39"/>
      <c r="J314" s="39"/>
      <c r="K314" s="39"/>
      <c r="L314" s="39"/>
      <c r="M314" s="39"/>
      <c r="N314" s="39"/>
      <c r="O314" s="39"/>
      <c r="P314" s="39"/>
    </row>
    <row r="315" spans="1:16" ht="6" customHeight="1" x14ac:dyDescent="0.2">
      <c r="C315" s="1"/>
    </row>
    <row r="316" spans="1:16" s="24" customFormat="1" ht="12" customHeight="1" x14ac:dyDescent="0.2">
      <c r="B316" s="39"/>
      <c r="C316" s="42" t="s">
        <v>66</v>
      </c>
      <c r="D316" s="39" t="s">
        <v>341</v>
      </c>
      <c r="E316" s="39"/>
      <c r="F316" s="39"/>
      <c r="G316" s="39"/>
      <c r="H316" s="39"/>
      <c r="I316" s="39"/>
      <c r="J316" s="39"/>
      <c r="K316" s="39"/>
      <c r="L316" s="39"/>
      <c r="M316" s="39"/>
      <c r="N316" s="39"/>
      <c r="O316" s="39"/>
      <c r="P316" s="39"/>
    </row>
    <row r="317" spans="1:16" ht="6" customHeight="1" x14ac:dyDescent="0.2">
      <c r="C317" s="1"/>
    </row>
    <row r="318" spans="1:16" s="24" customFormat="1" ht="12" customHeight="1" x14ac:dyDescent="0.2">
      <c r="B318" s="39"/>
      <c r="C318" s="42" t="s">
        <v>69</v>
      </c>
      <c r="D318" s="39" t="s">
        <v>355</v>
      </c>
      <c r="E318" s="39"/>
      <c r="F318" s="39"/>
      <c r="G318" s="39"/>
      <c r="H318" s="39"/>
      <c r="I318" s="39"/>
      <c r="J318" s="39"/>
      <c r="K318" s="39"/>
      <c r="L318" s="39"/>
      <c r="M318" s="39"/>
      <c r="N318" s="39"/>
      <c r="O318" s="39"/>
      <c r="P318" s="39"/>
    </row>
    <row r="319" spans="1:16" ht="6" customHeight="1" x14ac:dyDescent="0.2">
      <c r="C319" s="1"/>
    </row>
    <row r="320" spans="1:16" s="24" customFormat="1" ht="12" customHeight="1" x14ac:dyDescent="0.2">
      <c r="B320" s="39"/>
      <c r="C320" s="42" t="s">
        <v>70</v>
      </c>
      <c r="D320" s="39" t="s">
        <v>342</v>
      </c>
      <c r="E320" s="39"/>
      <c r="F320" s="39"/>
      <c r="G320" s="39"/>
      <c r="H320" s="39"/>
      <c r="I320" s="39"/>
      <c r="J320" s="39"/>
      <c r="K320" s="39"/>
      <c r="L320" s="39"/>
      <c r="M320" s="39"/>
      <c r="N320" s="39"/>
      <c r="O320" s="39"/>
      <c r="P320" s="39"/>
    </row>
    <row r="321" spans="2:16" ht="6" customHeight="1" x14ac:dyDescent="0.2">
      <c r="C321" s="1"/>
    </row>
    <row r="322" spans="2:16" s="24" customFormat="1" ht="12" customHeight="1" x14ac:dyDescent="0.2">
      <c r="B322" s="39"/>
      <c r="C322" s="42" t="s">
        <v>71</v>
      </c>
      <c r="D322" s="39" t="s">
        <v>349</v>
      </c>
      <c r="E322" s="39"/>
      <c r="F322" s="39"/>
      <c r="G322" s="39"/>
      <c r="H322" s="39"/>
      <c r="I322" s="39"/>
      <c r="J322" s="39"/>
      <c r="K322" s="39"/>
      <c r="L322" s="39"/>
      <c r="M322" s="39"/>
      <c r="N322" s="39"/>
      <c r="O322" s="39"/>
      <c r="P322" s="39"/>
    </row>
    <row r="323" spans="2:16" ht="6" customHeight="1" x14ac:dyDescent="0.2"/>
    <row r="324" spans="2:16" s="24" customFormat="1" ht="12" customHeight="1" x14ac:dyDescent="0.2">
      <c r="B324" s="39"/>
      <c r="C324" s="42" t="s">
        <v>72</v>
      </c>
      <c r="D324" s="39" t="s">
        <v>362</v>
      </c>
      <c r="E324" s="39"/>
      <c r="F324" s="39"/>
      <c r="G324" s="39"/>
      <c r="H324" s="39"/>
      <c r="I324" s="39"/>
      <c r="J324" s="39"/>
      <c r="K324" s="39"/>
      <c r="L324" s="39"/>
      <c r="M324" s="39"/>
      <c r="N324" s="39"/>
      <c r="O324" s="39"/>
      <c r="P324" s="39"/>
    </row>
    <row r="325" spans="2:16" ht="16.5" customHeight="1" x14ac:dyDescent="0.2">
      <c r="C325" s="1"/>
      <c r="D325" s="7" t="s">
        <v>363</v>
      </c>
    </row>
    <row r="326" spans="2:16" ht="6" customHeight="1" x14ac:dyDescent="0.2">
      <c r="B326" s="1"/>
    </row>
    <row r="327" spans="2:16" ht="6" customHeight="1" x14ac:dyDescent="0.2">
      <c r="B327" s="1"/>
    </row>
    <row r="328" spans="2:16" ht="6" customHeight="1" x14ac:dyDescent="0.2">
      <c r="B328" s="1"/>
    </row>
    <row r="329" spans="2:16" ht="6" customHeight="1" x14ac:dyDescent="0.2">
      <c r="B329" s="1"/>
    </row>
    <row r="330" spans="2:16" ht="6" customHeight="1" x14ac:dyDescent="0.2">
      <c r="B330" s="1"/>
    </row>
    <row r="331" spans="2:16" ht="6" customHeight="1" x14ac:dyDescent="0.2">
      <c r="B331" s="1"/>
    </row>
    <row r="332" spans="2:16" ht="6" customHeight="1" x14ac:dyDescent="0.2">
      <c r="B332" s="1"/>
    </row>
    <row r="333" spans="2:16" ht="6" customHeight="1" x14ac:dyDescent="0.2">
      <c r="B333" s="1"/>
    </row>
    <row r="334" spans="2:16" ht="6" customHeight="1" x14ac:dyDescent="0.2">
      <c r="B334" s="1"/>
    </row>
    <row r="335" spans="2:16" ht="6" customHeight="1" x14ac:dyDescent="0.2">
      <c r="B335" s="1"/>
    </row>
    <row r="336" spans="2:16" ht="6" customHeight="1" x14ac:dyDescent="0.2">
      <c r="B336" s="1"/>
    </row>
    <row r="337" spans="2:16" ht="6" customHeight="1" x14ac:dyDescent="0.2">
      <c r="B337" s="1"/>
    </row>
    <row r="338" spans="2:16" ht="6" customHeight="1" x14ac:dyDescent="0.2">
      <c r="B338" s="1"/>
    </row>
    <row r="339" spans="2:16" ht="6" customHeight="1" x14ac:dyDescent="0.2">
      <c r="B339" s="1"/>
    </row>
    <row r="340" spans="2:16" ht="12" customHeight="1" x14ac:dyDescent="0.2">
      <c r="B340" s="21" t="s">
        <v>60</v>
      </c>
      <c r="C340" s="12" t="s">
        <v>74</v>
      </c>
    </row>
    <row r="341" spans="2:16" s="24" customFormat="1" ht="12" customHeight="1" x14ac:dyDescent="0.2">
      <c r="B341" s="42" t="s">
        <v>31</v>
      </c>
      <c r="C341" s="39"/>
      <c r="D341" s="39"/>
      <c r="E341" s="39"/>
      <c r="F341" s="39"/>
      <c r="G341" s="39"/>
      <c r="H341" s="39"/>
      <c r="I341" s="39"/>
      <c r="J341" s="39"/>
      <c r="K341" s="39"/>
      <c r="L341" s="39"/>
      <c r="M341" s="39"/>
      <c r="N341" s="39"/>
      <c r="O341" s="39"/>
      <c r="P341" s="39"/>
    </row>
    <row r="342" spans="2:16" s="24" customFormat="1" ht="12" customHeight="1" x14ac:dyDescent="0.2">
      <c r="B342" s="39"/>
      <c r="C342" s="42" t="s">
        <v>7</v>
      </c>
      <c r="D342" s="39" t="s">
        <v>75</v>
      </c>
      <c r="E342" s="39"/>
      <c r="F342" s="39"/>
      <c r="G342" s="39"/>
      <c r="H342" s="39"/>
      <c r="I342" s="39"/>
      <c r="J342" s="39"/>
      <c r="K342" s="39"/>
      <c r="L342" s="39"/>
      <c r="M342" s="39"/>
      <c r="N342" s="39"/>
      <c r="O342" s="39"/>
      <c r="P342" s="39"/>
    </row>
    <row r="343" spans="2:16" s="24" customFormat="1" ht="12" customHeight="1" x14ac:dyDescent="0.2">
      <c r="C343" s="37" t="s">
        <v>76</v>
      </c>
      <c r="D343" s="171" t="s">
        <v>77</v>
      </c>
      <c r="E343" s="171"/>
      <c r="F343" s="171"/>
      <c r="G343" s="171"/>
      <c r="H343" s="171"/>
      <c r="I343" s="171"/>
      <c r="J343" s="171"/>
      <c r="K343" s="171"/>
      <c r="L343" s="171"/>
      <c r="M343" s="171"/>
      <c r="N343" s="171"/>
      <c r="O343" s="171"/>
      <c r="P343" s="171"/>
    </row>
    <row r="344" spans="2:16" s="24" customFormat="1" ht="12" customHeight="1" x14ac:dyDescent="0.2">
      <c r="B344" s="35"/>
      <c r="C344" s="47"/>
      <c r="D344" s="171"/>
      <c r="E344" s="171"/>
      <c r="F344" s="171"/>
      <c r="G344" s="171"/>
      <c r="H344" s="171"/>
      <c r="I344" s="171"/>
      <c r="J344" s="171"/>
      <c r="K344" s="171"/>
      <c r="L344" s="171"/>
      <c r="M344" s="171"/>
      <c r="N344" s="171"/>
      <c r="O344" s="171"/>
      <c r="P344" s="171"/>
    </row>
    <row r="345" spans="2:16" s="24" customFormat="1" ht="12" customHeight="1" x14ac:dyDescent="0.2">
      <c r="B345" s="35"/>
      <c r="C345" s="47"/>
      <c r="D345" s="171"/>
      <c r="E345" s="171"/>
      <c r="F345" s="171"/>
      <c r="G345" s="171"/>
      <c r="H345" s="171"/>
      <c r="I345" s="171"/>
      <c r="J345" s="171"/>
      <c r="K345" s="171"/>
      <c r="L345" s="171"/>
      <c r="M345" s="171"/>
      <c r="N345" s="171"/>
      <c r="O345" s="171"/>
      <c r="P345" s="171"/>
    </row>
    <row r="346" spans="2:16" s="24" customFormat="1" ht="12" customHeight="1" x14ac:dyDescent="0.2">
      <c r="C346" s="42" t="s">
        <v>69</v>
      </c>
      <c r="D346" s="46" t="s">
        <v>81</v>
      </c>
      <c r="E346" s="46"/>
      <c r="F346" s="46"/>
      <c r="G346" s="46"/>
      <c r="H346" s="46"/>
      <c r="I346" s="46"/>
      <c r="J346" s="46"/>
      <c r="K346" s="46"/>
      <c r="L346" s="46"/>
      <c r="M346" s="46"/>
      <c r="N346" s="46"/>
      <c r="O346" s="46"/>
      <c r="P346" s="46"/>
    </row>
    <row r="347" spans="2:16" s="24" customFormat="1" ht="15.75" customHeight="1" x14ac:dyDescent="0.2">
      <c r="C347" s="37" t="s">
        <v>79</v>
      </c>
      <c r="D347" s="171" t="s">
        <v>80</v>
      </c>
      <c r="E347" s="171"/>
      <c r="F347" s="171"/>
      <c r="G347" s="171"/>
      <c r="H347" s="171"/>
      <c r="I347" s="171"/>
      <c r="J347" s="171"/>
      <c r="K347" s="171"/>
      <c r="L347" s="171"/>
      <c r="M347" s="171"/>
      <c r="N347" s="171"/>
      <c r="O347" s="171"/>
      <c r="P347" s="171"/>
    </row>
    <row r="348" spans="2:16" s="24" customFormat="1" ht="18" customHeight="1" x14ac:dyDescent="0.2">
      <c r="B348" s="35"/>
      <c r="C348" s="47"/>
      <c r="D348" s="171"/>
      <c r="E348" s="171"/>
      <c r="F348" s="171"/>
      <c r="G348" s="171"/>
      <c r="H348" s="171"/>
      <c r="I348" s="171"/>
      <c r="J348" s="171"/>
      <c r="K348" s="171"/>
      <c r="L348" s="171"/>
      <c r="M348" s="171"/>
      <c r="N348" s="171"/>
      <c r="O348" s="171"/>
      <c r="P348" s="171"/>
    </row>
    <row r="349" spans="2:16" s="24" customFormat="1" ht="12" customHeight="1" x14ac:dyDescent="0.2">
      <c r="C349" s="42" t="s">
        <v>71</v>
      </c>
      <c r="D349" s="172" t="s">
        <v>78</v>
      </c>
      <c r="E349" s="172"/>
      <c r="F349" s="172"/>
      <c r="G349" s="172"/>
      <c r="H349" s="172"/>
      <c r="I349" s="172"/>
      <c r="J349" s="172"/>
      <c r="K349" s="172"/>
      <c r="L349" s="172"/>
      <c r="M349" s="172"/>
      <c r="N349" s="172"/>
      <c r="O349" s="172"/>
      <c r="P349" s="172"/>
    </row>
    <row r="350" spans="2:16" s="24" customFormat="1" ht="12" customHeight="1" x14ac:dyDescent="0.2">
      <c r="C350" s="39"/>
      <c r="D350" s="49" t="s">
        <v>32</v>
      </c>
      <c r="E350" s="49"/>
      <c r="F350" s="49"/>
      <c r="G350" s="49"/>
      <c r="H350" s="49"/>
      <c r="I350" s="49"/>
      <c r="J350" s="49"/>
      <c r="K350" s="49"/>
      <c r="L350" s="49"/>
      <c r="M350" s="49"/>
      <c r="N350" s="49"/>
      <c r="O350" s="49"/>
      <c r="P350" s="49"/>
    </row>
    <row r="351" spans="2:16" s="24" customFormat="1" ht="12" customHeight="1" x14ac:dyDescent="0.2">
      <c r="C351" s="39"/>
      <c r="D351" s="49" t="s">
        <v>33</v>
      </c>
      <c r="E351" s="49"/>
      <c r="F351" s="49"/>
      <c r="G351" s="49"/>
      <c r="H351" s="49"/>
      <c r="I351" s="49"/>
      <c r="J351" s="49"/>
      <c r="K351" s="49"/>
      <c r="L351" s="49"/>
      <c r="M351" s="49"/>
      <c r="N351" s="49"/>
      <c r="O351" s="49"/>
      <c r="P351" s="49"/>
    </row>
    <row r="352" spans="2:16" s="24" customFormat="1" ht="12" customHeight="1" x14ac:dyDescent="0.2">
      <c r="C352" s="39"/>
      <c r="D352" s="46" t="s">
        <v>176</v>
      </c>
      <c r="E352" s="46"/>
      <c r="F352" s="46"/>
      <c r="G352" s="46"/>
      <c r="H352" s="46"/>
      <c r="I352" s="46"/>
      <c r="J352" s="46"/>
      <c r="K352" s="46"/>
      <c r="L352" s="46"/>
      <c r="M352" s="46"/>
      <c r="N352" s="46"/>
      <c r="O352" s="46"/>
      <c r="P352" s="46"/>
    </row>
    <row r="353" spans="1:16" s="24" customFormat="1" ht="26.25" customHeight="1" x14ac:dyDescent="0.2">
      <c r="D353" s="174" t="s">
        <v>240</v>
      </c>
      <c r="E353" s="174"/>
      <c r="F353" s="174"/>
      <c r="G353" s="174"/>
      <c r="H353" s="174"/>
      <c r="I353" s="174"/>
      <c r="J353" s="174"/>
      <c r="K353" s="174"/>
      <c r="L353" s="174"/>
      <c r="M353" s="174"/>
      <c r="N353" s="174"/>
      <c r="O353" s="174"/>
      <c r="P353" s="174"/>
    </row>
    <row r="354" spans="1:16" ht="12" customHeight="1" x14ac:dyDescent="0.2">
      <c r="B354" s="21" t="s">
        <v>59</v>
      </c>
      <c r="C354" s="12" t="s">
        <v>82</v>
      </c>
    </row>
    <row r="355" spans="1:16" s="24" customFormat="1" ht="12" customHeight="1" x14ac:dyDescent="0.2">
      <c r="B355" s="42" t="s">
        <v>31</v>
      </c>
      <c r="C355" s="39"/>
      <c r="D355" s="39"/>
      <c r="E355" s="39"/>
      <c r="F355" s="39"/>
      <c r="G355" s="39"/>
      <c r="H355" s="39"/>
      <c r="I355" s="39"/>
      <c r="J355" s="39"/>
      <c r="K355" s="39"/>
      <c r="L355" s="39"/>
      <c r="M355" s="39"/>
      <c r="N355" s="39"/>
      <c r="O355" s="39"/>
      <c r="P355" s="39"/>
    </row>
    <row r="356" spans="1:16" ht="6" customHeight="1" x14ac:dyDescent="0.2">
      <c r="A356" s="1"/>
    </row>
    <row r="357" spans="1:16" s="24" customFormat="1" ht="12" customHeight="1" x14ac:dyDescent="0.2">
      <c r="B357" s="47"/>
      <c r="C357" s="37" t="s">
        <v>83</v>
      </c>
      <c r="D357" s="171" t="s">
        <v>84</v>
      </c>
      <c r="E357" s="171"/>
      <c r="F357" s="171"/>
      <c r="G357" s="171"/>
      <c r="H357" s="171"/>
      <c r="I357" s="171"/>
      <c r="J357" s="171"/>
      <c r="K357" s="171"/>
      <c r="L357" s="171"/>
      <c r="M357" s="171"/>
      <c r="N357" s="171"/>
      <c r="O357" s="171"/>
      <c r="P357" s="171"/>
    </row>
    <row r="358" spans="1:16" s="24" customFormat="1" ht="12" customHeight="1" x14ac:dyDescent="0.2">
      <c r="A358" s="35"/>
      <c r="B358" s="47"/>
      <c r="C358" s="47"/>
      <c r="D358" s="171"/>
      <c r="E358" s="171"/>
      <c r="F358" s="171"/>
      <c r="G358" s="171"/>
      <c r="H358" s="171"/>
      <c r="I358" s="171"/>
      <c r="J358" s="171"/>
      <c r="K358" s="171"/>
      <c r="L358" s="171"/>
      <c r="M358" s="171"/>
      <c r="N358" s="171"/>
      <c r="O358" s="171"/>
      <c r="P358" s="171"/>
    </row>
    <row r="359" spans="1:16" s="24" customFormat="1" ht="12" customHeight="1" x14ac:dyDescent="0.2">
      <c r="B359" s="39"/>
      <c r="C359" s="42" t="s">
        <v>66</v>
      </c>
      <c r="D359" s="39" t="s">
        <v>85</v>
      </c>
      <c r="E359" s="39"/>
      <c r="F359" s="39"/>
      <c r="G359" s="39"/>
      <c r="H359" s="39"/>
      <c r="I359" s="39"/>
      <c r="J359" s="39"/>
      <c r="K359" s="39"/>
      <c r="L359" s="39"/>
      <c r="M359" s="39"/>
      <c r="N359" s="39"/>
      <c r="O359" s="39"/>
      <c r="P359" s="39"/>
    </row>
    <row r="360" spans="1:16" s="24" customFormat="1" ht="12" customHeight="1" x14ac:dyDescent="0.2">
      <c r="B360" s="39"/>
      <c r="C360" s="42" t="s">
        <v>69</v>
      </c>
      <c r="D360" s="39" t="s">
        <v>86</v>
      </c>
      <c r="E360" s="39"/>
      <c r="F360" s="39"/>
      <c r="G360" s="39"/>
      <c r="H360" s="39"/>
      <c r="I360" s="39"/>
      <c r="J360" s="39"/>
      <c r="K360" s="39"/>
      <c r="L360" s="39"/>
      <c r="M360" s="39"/>
      <c r="N360" s="39"/>
      <c r="O360" s="39"/>
      <c r="P360" s="39"/>
    </row>
    <row r="361" spans="1:16" s="24" customFormat="1" ht="12" customHeight="1" x14ac:dyDescent="0.2">
      <c r="B361" s="39"/>
      <c r="C361" s="42" t="s">
        <v>70</v>
      </c>
      <c r="D361" s="39" t="s">
        <v>87</v>
      </c>
      <c r="E361" s="39"/>
      <c r="F361" s="39"/>
      <c r="G361" s="39"/>
      <c r="H361" s="39"/>
      <c r="I361" s="39"/>
      <c r="J361" s="39"/>
      <c r="K361" s="39"/>
      <c r="L361" s="39"/>
      <c r="M361" s="39"/>
      <c r="N361" s="39"/>
      <c r="O361" s="39"/>
      <c r="P361" s="39"/>
    </row>
    <row r="362" spans="1:16" s="24" customFormat="1" ht="12" customHeight="1" x14ac:dyDescent="0.2">
      <c r="B362" s="39"/>
      <c r="C362" s="42" t="s">
        <v>88</v>
      </c>
      <c r="D362" s="171" t="s">
        <v>89</v>
      </c>
      <c r="E362" s="171"/>
      <c r="F362" s="171"/>
      <c r="G362" s="171"/>
      <c r="H362" s="171"/>
      <c r="I362" s="171"/>
      <c r="J362" s="171"/>
      <c r="K362" s="171"/>
      <c r="L362" s="171"/>
      <c r="M362" s="171"/>
      <c r="N362" s="171"/>
      <c r="O362" s="171"/>
      <c r="P362" s="171"/>
    </row>
    <row r="363" spans="1:16" s="24" customFormat="1" ht="12" customHeight="1" x14ac:dyDescent="0.2">
      <c r="B363" s="39"/>
      <c r="C363" s="42"/>
      <c r="D363" s="171"/>
      <c r="E363" s="171"/>
      <c r="F363" s="171"/>
      <c r="G363" s="171"/>
      <c r="H363" s="171"/>
      <c r="I363" s="171"/>
      <c r="J363" s="171"/>
      <c r="K363" s="171"/>
      <c r="L363" s="171"/>
      <c r="M363" s="171"/>
      <c r="N363" s="171"/>
      <c r="O363" s="171"/>
      <c r="P363" s="171"/>
    </row>
    <row r="364" spans="1:16" s="24" customFormat="1" ht="12" customHeight="1" x14ac:dyDescent="0.2">
      <c r="B364" s="39"/>
      <c r="C364" s="42" t="s">
        <v>72</v>
      </c>
      <c r="D364" s="39" t="s">
        <v>90</v>
      </c>
      <c r="E364" s="39"/>
      <c r="F364" s="39"/>
      <c r="G364" s="39"/>
      <c r="H364" s="39"/>
      <c r="I364" s="39"/>
      <c r="J364" s="39"/>
      <c r="K364" s="39"/>
      <c r="L364" s="39"/>
      <c r="M364" s="39"/>
      <c r="N364" s="39"/>
      <c r="O364" s="39"/>
      <c r="P364" s="39"/>
    </row>
    <row r="365" spans="1:16" s="24" customFormat="1" ht="12" customHeight="1" x14ac:dyDescent="0.2">
      <c r="B365" s="39"/>
      <c r="C365" s="42" t="s">
        <v>73</v>
      </c>
      <c r="D365" s="39" t="s">
        <v>91</v>
      </c>
      <c r="E365" s="39"/>
      <c r="F365" s="39"/>
      <c r="G365" s="39"/>
      <c r="H365" s="39"/>
      <c r="I365" s="39"/>
      <c r="J365" s="39"/>
      <c r="K365" s="39"/>
      <c r="L365" s="39"/>
      <c r="M365" s="39"/>
      <c r="N365" s="39"/>
      <c r="O365" s="39"/>
      <c r="P365" s="39"/>
    </row>
    <row r="366" spans="1:16" s="24" customFormat="1" ht="12" customHeight="1" x14ac:dyDescent="0.2">
      <c r="B366" s="39"/>
      <c r="C366" s="42" t="s">
        <v>92</v>
      </c>
      <c r="D366" s="171" t="s">
        <v>93</v>
      </c>
      <c r="E366" s="171"/>
      <c r="F366" s="171"/>
      <c r="G366" s="171"/>
      <c r="H366" s="171"/>
      <c r="I366" s="171"/>
      <c r="J366" s="171"/>
      <c r="K366" s="171"/>
      <c r="L366" s="171"/>
      <c r="M366" s="171"/>
      <c r="N366" s="171"/>
      <c r="O366" s="171"/>
      <c r="P366" s="171"/>
    </row>
    <row r="367" spans="1:16" s="24" customFormat="1" ht="12" customHeight="1" x14ac:dyDescent="0.2">
      <c r="B367" s="39"/>
      <c r="C367" s="42"/>
      <c r="D367" s="171"/>
      <c r="E367" s="171"/>
      <c r="F367" s="171"/>
      <c r="G367" s="171"/>
      <c r="H367" s="171"/>
      <c r="I367" s="171"/>
      <c r="J367" s="171"/>
      <c r="K367" s="171"/>
      <c r="L367" s="171"/>
      <c r="M367" s="171"/>
      <c r="N367" s="171"/>
      <c r="O367" s="171"/>
      <c r="P367" s="171"/>
    </row>
    <row r="368" spans="1:16" s="24" customFormat="1" ht="12" customHeight="1" x14ac:dyDescent="0.2">
      <c r="B368" s="39"/>
      <c r="C368" s="42" t="s">
        <v>94</v>
      </c>
      <c r="D368" s="39" t="s">
        <v>95</v>
      </c>
      <c r="E368" s="39"/>
      <c r="F368" s="39"/>
      <c r="G368" s="39"/>
      <c r="H368" s="39"/>
      <c r="I368" s="39"/>
      <c r="J368" s="39"/>
      <c r="K368" s="39"/>
      <c r="L368" s="39"/>
      <c r="M368" s="39"/>
      <c r="N368" s="39"/>
      <c r="O368" s="39"/>
      <c r="P368" s="39"/>
    </row>
    <row r="369" spans="2:16" s="24" customFormat="1" ht="12" customHeight="1" x14ac:dyDescent="0.2">
      <c r="B369" s="39"/>
      <c r="C369" s="42" t="s">
        <v>96</v>
      </c>
      <c r="D369" s="39" t="s">
        <v>97</v>
      </c>
      <c r="E369" s="39"/>
      <c r="F369" s="39"/>
      <c r="G369" s="39"/>
      <c r="H369" s="39"/>
      <c r="I369" s="39"/>
      <c r="J369" s="39"/>
      <c r="K369" s="39"/>
      <c r="L369" s="39"/>
      <c r="M369" s="39"/>
      <c r="N369" s="39"/>
      <c r="O369" s="39"/>
      <c r="P369" s="39"/>
    </row>
    <row r="370" spans="2:16" ht="12" customHeight="1" x14ac:dyDescent="0.2">
      <c r="B370" s="21" t="s">
        <v>98</v>
      </c>
      <c r="C370" s="12" t="s">
        <v>99</v>
      </c>
    </row>
    <row r="371" spans="2:16" s="24" customFormat="1" ht="12" customHeight="1" x14ac:dyDescent="0.2">
      <c r="B371" s="42" t="s">
        <v>31</v>
      </c>
      <c r="C371" s="39"/>
      <c r="D371" s="39"/>
      <c r="E371" s="39"/>
      <c r="F371" s="39"/>
      <c r="G371" s="39"/>
      <c r="H371" s="39"/>
      <c r="I371" s="39"/>
      <c r="J371" s="39"/>
      <c r="K371" s="39"/>
      <c r="L371" s="39"/>
      <c r="M371" s="39"/>
      <c r="N371" s="39"/>
      <c r="O371" s="39"/>
      <c r="P371" s="39"/>
    </row>
    <row r="372" spans="2:16" ht="6" customHeight="1" x14ac:dyDescent="0.2">
      <c r="B372" s="1"/>
    </row>
    <row r="373" spans="2:16" s="24" customFormat="1" ht="12" customHeight="1" x14ac:dyDescent="0.2">
      <c r="B373" s="39"/>
      <c r="C373" s="42" t="s">
        <v>7</v>
      </c>
      <c r="D373" s="39" t="s">
        <v>100</v>
      </c>
      <c r="E373" s="39"/>
      <c r="F373" s="39"/>
      <c r="G373" s="39"/>
      <c r="H373" s="39"/>
      <c r="I373" s="39"/>
      <c r="J373" s="39"/>
      <c r="K373" s="39"/>
      <c r="L373" s="39"/>
      <c r="M373" s="39"/>
      <c r="N373" s="39"/>
      <c r="O373" s="39"/>
      <c r="P373" s="39"/>
    </row>
    <row r="374" spans="2:16" s="24" customFormat="1" ht="12" customHeight="1" x14ac:dyDescent="0.2">
      <c r="B374" s="39"/>
      <c r="C374" s="42" t="s">
        <v>66</v>
      </c>
      <c r="D374" s="39" t="s">
        <v>101</v>
      </c>
      <c r="E374" s="39"/>
      <c r="F374" s="39"/>
      <c r="G374" s="39"/>
      <c r="H374" s="39"/>
      <c r="I374" s="39"/>
      <c r="J374" s="39"/>
      <c r="K374" s="39"/>
      <c r="L374" s="39"/>
      <c r="M374" s="39"/>
      <c r="N374" s="39"/>
      <c r="O374" s="39"/>
      <c r="P374" s="39"/>
    </row>
    <row r="375" spans="2:16" s="24" customFormat="1" ht="12" customHeight="1" x14ac:dyDescent="0.2">
      <c r="B375" s="39"/>
      <c r="C375" s="42" t="s">
        <v>69</v>
      </c>
      <c r="D375" s="39" t="s">
        <v>102</v>
      </c>
      <c r="E375" s="39"/>
      <c r="F375" s="39"/>
      <c r="G375" s="39"/>
      <c r="H375" s="39"/>
      <c r="I375" s="39"/>
      <c r="J375" s="39"/>
      <c r="K375" s="39"/>
      <c r="L375" s="39"/>
      <c r="M375" s="39"/>
      <c r="N375" s="39"/>
      <c r="O375" s="39"/>
      <c r="P375" s="39"/>
    </row>
    <row r="376" spans="2:16" s="24" customFormat="1" ht="12" customHeight="1" x14ac:dyDescent="0.2">
      <c r="B376" s="39"/>
      <c r="C376" s="42" t="s">
        <v>70</v>
      </c>
      <c r="D376" s="39" t="s">
        <v>103</v>
      </c>
      <c r="E376" s="39"/>
      <c r="F376" s="39"/>
      <c r="G376" s="39"/>
      <c r="H376" s="39"/>
      <c r="I376" s="39"/>
      <c r="J376" s="39"/>
      <c r="K376" s="39"/>
      <c r="L376" s="39"/>
      <c r="M376" s="39"/>
      <c r="N376" s="39"/>
      <c r="O376" s="39"/>
      <c r="P376" s="39"/>
    </row>
    <row r="377" spans="2:16" s="24" customFormat="1" ht="12" customHeight="1" x14ac:dyDescent="0.2">
      <c r="B377" s="39"/>
      <c r="C377" s="42" t="s">
        <v>71</v>
      </c>
      <c r="D377" s="39" t="s">
        <v>104</v>
      </c>
      <c r="E377" s="39"/>
      <c r="F377" s="39"/>
      <c r="G377" s="39"/>
      <c r="H377" s="39"/>
      <c r="I377" s="39"/>
      <c r="J377" s="39"/>
      <c r="K377" s="39"/>
      <c r="L377" s="39"/>
      <c r="M377" s="39"/>
      <c r="N377" s="39"/>
      <c r="O377" s="39"/>
      <c r="P377" s="39"/>
    </row>
    <row r="378" spans="2:16" s="24" customFormat="1" ht="12" customHeight="1" x14ac:dyDescent="0.2">
      <c r="B378" s="42" t="s">
        <v>34</v>
      </c>
      <c r="C378" s="39"/>
      <c r="D378" s="39"/>
      <c r="E378" s="39"/>
      <c r="F378" s="39"/>
      <c r="G378" s="39"/>
      <c r="H378" s="39"/>
      <c r="I378" s="39"/>
      <c r="J378" s="39"/>
      <c r="K378" s="39"/>
      <c r="L378" s="39"/>
      <c r="M378" s="39"/>
      <c r="N378" s="39"/>
      <c r="O378" s="39"/>
      <c r="P378" s="39"/>
    </row>
    <row r="379" spans="2:16" s="24" customFormat="1" ht="12" customHeight="1" x14ac:dyDescent="0.2">
      <c r="B379" s="39" t="s">
        <v>177</v>
      </c>
      <c r="C379" s="39"/>
      <c r="D379" s="39"/>
      <c r="E379" s="39"/>
      <c r="F379" s="39"/>
      <c r="G379" s="39"/>
      <c r="H379" s="39"/>
      <c r="I379" s="39"/>
      <c r="J379" s="39"/>
      <c r="K379" s="39"/>
      <c r="L379" s="39"/>
      <c r="M379" s="39"/>
      <c r="N379" s="39"/>
      <c r="O379" s="39"/>
      <c r="P379" s="39"/>
    </row>
    <row r="380" spans="2:16" ht="12" customHeight="1" x14ac:dyDescent="0.2">
      <c r="B380" s="21" t="s">
        <v>105</v>
      </c>
      <c r="C380" s="12" t="s">
        <v>106</v>
      </c>
    </row>
    <row r="381" spans="2:16" s="24" customFormat="1" ht="12" customHeight="1" x14ac:dyDescent="0.2">
      <c r="B381" s="42" t="s">
        <v>35</v>
      </c>
      <c r="C381" s="39"/>
      <c r="D381" s="39"/>
      <c r="E381" s="39"/>
      <c r="F381" s="39"/>
      <c r="G381" s="39"/>
      <c r="H381" s="39"/>
      <c r="I381" s="39"/>
      <c r="J381" s="39"/>
      <c r="K381" s="39"/>
      <c r="L381" s="39"/>
      <c r="M381" s="39"/>
      <c r="N381" s="39"/>
      <c r="O381" s="39"/>
      <c r="P381" s="39"/>
    </row>
    <row r="382" spans="2:16" s="24" customFormat="1" ht="12" customHeight="1" x14ac:dyDescent="0.2">
      <c r="B382" s="39"/>
      <c r="C382" s="42" t="s">
        <v>7</v>
      </c>
      <c r="D382" s="39" t="s">
        <v>107</v>
      </c>
      <c r="E382" s="39"/>
      <c r="F382" s="39"/>
      <c r="G382" s="39"/>
      <c r="H382" s="39"/>
      <c r="I382" s="39"/>
      <c r="J382" s="39"/>
      <c r="K382" s="39"/>
      <c r="L382" s="39"/>
      <c r="M382" s="39"/>
      <c r="N382" s="39"/>
      <c r="O382" s="39"/>
      <c r="P382" s="39"/>
    </row>
    <row r="383" spans="2:16" s="24" customFormat="1" ht="12" customHeight="1" x14ac:dyDescent="0.2">
      <c r="B383" s="39"/>
      <c r="C383" s="42" t="s">
        <v>66</v>
      </c>
      <c r="D383" s="39" t="s">
        <v>108</v>
      </c>
      <c r="E383" s="39"/>
      <c r="F383" s="39"/>
      <c r="G383" s="39"/>
      <c r="H383" s="39"/>
      <c r="I383" s="39"/>
      <c r="J383" s="39"/>
      <c r="K383" s="39"/>
      <c r="L383" s="39"/>
      <c r="M383" s="39"/>
      <c r="N383" s="39"/>
      <c r="O383" s="39"/>
      <c r="P383" s="39"/>
    </row>
    <row r="384" spans="2:16" s="24" customFormat="1" ht="12" customHeight="1" x14ac:dyDescent="0.2">
      <c r="B384" s="39"/>
      <c r="C384" s="42" t="s">
        <v>69</v>
      </c>
      <c r="D384" s="39" t="s">
        <v>109</v>
      </c>
      <c r="E384" s="39"/>
      <c r="F384" s="39"/>
      <c r="G384" s="39"/>
      <c r="H384" s="39"/>
      <c r="I384" s="39"/>
      <c r="J384" s="39"/>
      <c r="K384" s="39"/>
      <c r="L384" s="39"/>
      <c r="M384" s="39"/>
      <c r="N384" s="39"/>
      <c r="O384" s="39"/>
      <c r="P384" s="39"/>
    </row>
    <row r="385" spans="2:16" s="24" customFormat="1" ht="12" customHeight="1" x14ac:dyDescent="0.2">
      <c r="B385" s="39"/>
      <c r="C385" s="42" t="s">
        <v>70</v>
      </c>
      <c r="D385" s="39" t="s">
        <v>110</v>
      </c>
      <c r="E385" s="39"/>
      <c r="F385" s="39"/>
      <c r="G385" s="39"/>
      <c r="H385" s="39"/>
      <c r="I385" s="39"/>
      <c r="J385" s="39"/>
      <c r="K385" s="39"/>
      <c r="L385" s="39"/>
      <c r="M385" s="39"/>
      <c r="N385" s="39"/>
      <c r="O385" s="39"/>
      <c r="P385" s="39"/>
    </row>
    <row r="386" spans="2:16" s="24" customFormat="1" ht="12" customHeight="1" x14ac:dyDescent="0.2">
      <c r="B386" s="39"/>
      <c r="C386" s="42" t="s">
        <v>71</v>
      </c>
      <c r="D386" s="39" t="s">
        <v>111</v>
      </c>
      <c r="E386" s="39"/>
      <c r="F386" s="39"/>
      <c r="G386" s="39"/>
      <c r="H386" s="39"/>
      <c r="I386" s="39"/>
      <c r="J386" s="39"/>
      <c r="K386" s="39"/>
      <c r="L386" s="39"/>
      <c r="M386" s="39"/>
      <c r="N386" s="39"/>
      <c r="O386" s="39"/>
      <c r="P386" s="39"/>
    </row>
    <row r="387" spans="2:16" s="24" customFormat="1" ht="12" customHeight="1" x14ac:dyDescent="0.2">
      <c r="B387" s="39"/>
      <c r="C387" s="42" t="s">
        <v>112</v>
      </c>
      <c r="D387" s="171" t="s">
        <v>113</v>
      </c>
      <c r="E387" s="171"/>
      <c r="F387" s="171"/>
      <c r="G387" s="171"/>
      <c r="H387" s="171"/>
      <c r="I387" s="171"/>
      <c r="J387" s="171"/>
      <c r="K387" s="171"/>
      <c r="L387" s="171"/>
      <c r="M387" s="171"/>
      <c r="N387" s="171"/>
      <c r="O387" s="171"/>
      <c r="P387" s="171"/>
    </row>
    <row r="388" spans="2:16" s="24" customFormat="1" ht="12" customHeight="1" x14ac:dyDescent="0.2">
      <c r="B388" s="39"/>
      <c r="C388" s="42"/>
      <c r="D388" s="171"/>
      <c r="E388" s="171"/>
      <c r="F388" s="171"/>
      <c r="G388" s="171"/>
      <c r="H388" s="171"/>
      <c r="I388" s="171"/>
      <c r="J388" s="171"/>
      <c r="K388" s="171"/>
      <c r="L388" s="171"/>
      <c r="M388" s="171"/>
      <c r="N388" s="171"/>
      <c r="O388" s="171"/>
      <c r="P388" s="171"/>
    </row>
    <row r="389" spans="2:16" s="24" customFormat="1" ht="12" customHeight="1" x14ac:dyDescent="0.2">
      <c r="B389" s="39"/>
      <c r="C389" s="42" t="s">
        <v>73</v>
      </c>
      <c r="D389" s="39" t="s">
        <v>114</v>
      </c>
      <c r="E389" s="39"/>
      <c r="F389" s="39"/>
      <c r="G389" s="39"/>
      <c r="H389" s="39"/>
      <c r="I389" s="39"/>
      <c r="J389" s="39"/>
      <c r="K389" s="39"/>
      <c r="L389" s="39"/>
      <c r="M389" s="39"/>
      <c r="N389" s="39"/>
      <c r="O389" s="39"/>
      <c r="P389" s="39"/>
    </row>
    <row r="390" spans="2:16" s="24" customFormat="1" ht="12" customHeight="1" x14ac:dyDescent="0.2">
      <c r="B390" s="39"/>
      <c r="C390" s="42" t="s">
        <v>92</v>
      </c>
      <c r="D390" s="39" t="s">
        <v>115</v>
      </c>
      <c r="E390" s="39"/>
      <c r="F390" s="39"/>
      <c r="G390" s="39"/>
      <c r="H390" s="39"/>
      <c r="I390" s="39"/>
      <c r="J390" s="39"/>
      <c r="K390" s="39"/>
      <c r="L390" s="39"/>
      <c r="M390" s="39"/>
      <c r="N390" s="39"/>
      <c r="O390" s="39"/>
      <c r="P390" s="39"/>
    </row>
    <row r="391" spans="2:16" s="24" customFormat="1" ht="12" customHeight="1" x14ac:dyDescent="0.2">
      <c r="B391" s="39" t="s">
        <v>178</v>
      </c>
      <c r="C391" s="39"/>
      <c r="D391" s="39"/>
      <c r="E391" s="39"/>
      <c r="F391" s="39"/>
      <c r="G391" s="39"/>
      <c r="H391" s="39"/>
      <c r="I391" s="39"/>
      <c r="J391" s="39"/>
      <c r="K391" s="39"/>
      <c r="L391" s="39"/>
      <c r="M391" s="39"/>
      <c r="N391" s="39"/>
      <c r="O391" s="39"/>
      <c r="P391" s="39"/>
    </row>
    <row r="392" spans="2:16" s="24" customFormat="1" ht="12" customHeight="1" x14ac:dyDescent="0.2">
      <c r="B392" s="39"/>
      <c r="C392" s="42" t="s">
        <v>7</v>
      </c>
      <c r="D392" s="39" t="s">
        <v>116</v>
      </c>
      <c r="E392" s="39"/>
      <c r="F392" s="39"/>
      <c r="G392" s="39"/>
      <c r="H392" s="39"/>
      <c r="I392" s="39"/>
      <c r="J392" s="39"/>
      <c r="K392" s="39"/>
      <c r="L392" s="39"/>
      <c r="M392" s="39"/>
      <c r="N392" s="39"/>
      <c r="O392" s="39"/>
      <c r="P392" s="39"/>
    </row>
    <row r="393" spans="2:16" s="24" customFormat="1" ht="12" customHeight="1" x14ac:dyDescent="0.2">
      <c r="B393" s="39"/>
      <c r="C393" s="42" t="s">
        <v>66</v>
      </c>
      <c r="D393" s="39" t="s">
        <v>117</v>
      </c>
      <c r="E393" s="39"/>
      <c r="F393" s="39"/>
      <c r="G393" s="39"/>
      <c r="H393" s="39"/>
      <c r="I393" s="39"/>
      <c r="J393" s="39"/>
      <c r="K393" s="39"/>
      <c r="L393" s="39"/>
      <c r="M393" s="39"/>
      <c r="N393" s="39"/>
      <c r="O393" s="39"/>
      <c r="P393" s="39"/>
    </row>
    <row r="394" spans="2:16" s="24" customFormat="1" ht="12" customHeight="1" x14ac:dyDescent="0.2">
      <c r="B394" s="39"/>
      <c r="C394" s="42" t="s">
        <v>69</v>
      </c>
      <c r="D394" s="39" t="s">
        <v>118</v>
      </c>
      <c r="E394" s="39"/>
      <c r="F394" s="39"/>
      <c r="G394" s="39"/>
      <c r="H394" s="39"/>
      <c r="I394" s="39"/>
      <c r="J394" s="39"/>
      <c r="K394" s="39"/>
      <c r="L394" s="39"/>
      <c r="M394" s="39"/>
      <c r="N394" s="39"/>
      <c r="O394" s="39"/>
      <c r="P394" s="39"/>
    </row>
    <row r="395" spans="2:16" s="24" customFormat="1" ht="12" customHeight="1" x14ac:dyDescent="0.2">
      <c r="B395" s="39"/>
      <c r="C395" s="42" t="s">
        <v>70</v>
      </c>
      <c r="D395" s="39" t="s">
        <v>119</v>
      </c>
      <c r="E395" s="39"/>
      <c r="F395" s="39"/>
      <c r="G395" s="39"/>
      <c r="H395" s="39"/>
      <c r="I395" s="39"/>
      <c r="J395" s="39"/>
      <c r="K395" s="39"/>
      <c r="L395" s="39"/>
      <c r="M395" s="39"/>
      <c r="N395" s="39"/>
      <c r="O395" s="39"/>
      <c r="P395" s="39"/>
    </row>
    <row r="396" spans="2:16" s="24" customFormat="1" ht="12" customHeight="1" x14ac:dyDescent="0.2">
      <c r="B396" s="39"/>
      <c r="C396" s="42" t="s">
        <v>71</v>
      </c>
      <c r="D396" s="39" t="s">
        <v>120</v>
      </c>
      <c r="E396" s="39"/>
      <c r="F396" s="39"/>
      <c r="G396" s="39"/>
      <c r="H396" s="39"/>
      <c r="I396" s="39"/>
      <c r="J396" s="39"/>
      <c r="K396" s="39"/>
      <c r="L396" s="39"/>
      <c r="M396" s="39"/>
      <c r="N396" s="39"/>
      <c r="O396" s="39"/>
      <c r="P396" s="39"/>
    </row>
    <row r="397" spans="2:16" ht="12" customHeight="1" x14ac:dyDescent="0.2">
      <c r="B397" s="21" t="s">
        <v>121</v>
      </c>
      <c r="C397" s="12" t="s">
        <v>122</v>
      </c>
    </row>
    <row r="398" spans="2:16" s="24" customFormat="1" ht="12" customHeight="1" x14ac:dyDescent="0.2">
      <c r="B398" s="48" t="s">
        <v>36</v>
      </c>
      <c r="C398" s="39"/>
      <c r="D398" s="39"/>
      <c r="E398" s="39"/>
      <c r="F398" s="39"/>
      <c r="G398" s="39"/>
      <c r="H398" s="39"/>
      <c r="I398" s="39"/>
      <c r="J398" s="39"/>
      <c r="K398" s="39"/>
      <c r="L398" s="39"/>
      <c r="M398" s="39"/>
      <c r="N398" s="39"/>
      <c r="O398" s="39"/>
      <c r="P398" s="39"/>
    </row>
    <row r="399" spans="2:16" s="24" customFormat="1" ht="12" customHeight="1" x14ac:dyDescent="0.2">
      <c r="B399" s="39"/>
      <c r="C399" s="48" t="s">
        <v>7</v>
      </c>
      <c r="D399" s="39" t="s">
        <v>139</v>
      </c>
      <c r="E399" s="39"/>
      <c r="F399" s="39"/>
      <c r="G399" s="39"/>
      <c r="H399" s="39"/>
      <c r="I399" s="39"/>
      <c r="J399" s="39"/>
      <c r="K399" s="39"/>
      <c r="L399" s="39"/>
      <c r="M399" s="39"/>
      <c r="N399" s="39"/>
      <c r="O399" s="39"/>
      <c r="P399" s="39"/>
    </row>
    <row r="400" spans="2:16" s="24" customFormat="1" ht="12" customHeight="1" x14ac:dyDescent="0.2">
      <c r="B400" s="39"/>
      <c r="C400" s="48" t="s">
        <v>66</v>
      </c>
      <c r="D400" s="39" t="s">
        <v>140</v>
      </c>
      <c r="E400" s="39"/>
      <c r="F400" s="39"/>
      <c r="G400" s="39"/>
      <c r="H400" s="39"/>
      <c r="I400" s="39"/>
      <c r="J400" s="39"/>
      <c r="K400" s="39"/>
      <c r="L400" s="39"/>
      <c r="M400" s="39"/>
      <c r="N400" s="39"/>
      <c r="O400" s="39"/>
      <c r="P400" s="39"/>
    </row>
    <row r="401" spans="2:16" ht="12" customHeight="1" x14ac:dyDescent="0.2">
      <c r="B401" s="21" t="s">
        <v>123</v>
      </c>
      <c r="C401" s="12" t="s">
        <v>124</v>
      </c>
    </row>
    <row r="402" spans="2:16" s="24" customFormat="1" ht="24" customHeight="1" x14ac:dyDescent="0.2">
      <c r="B402" s="39"/>
      <c r="C402" s="48" t="s">
        <v>7</v>
      </c>
      <c r="D402" s="171" t="s">
        <v>141</v>
      </c>
      <c r="E402" s="171"/>
      <c r="F402" s="171"/>
      <c r="G402" s="171"/>
      <c r="H402" s="171"/>
      <c r="I402" s="171"/>
      <c r="J402" s="171"/>
      <c r="K402" s="171"/>
      <c r="L402" s="171"/>
      <c r="M402" s="171"/>
      <c r="N402" s="171"/>
      <c r="O402" s="171"/>
      <c r="P402" s="171"/>
    </row>
    <row r="403" spans="2:16" s="24" customFormat="1" ht="12" customHeight="1" x14ac:dyDescent="0.2">
      <c r="B403" s="39"/>
      <c r="C403" s="48" t="s">
        <v>66</v>
      </c>
      <c r="D403" s="39" t="s">
        <v>142</v>
      </c>
      <c r="E403" s="39"/>
      <c r="F403" s="39"/>
      <c r="G403" s="39"/>
      <c r="H403" s="39"/>
      <c r="I403" s="39"/>
      <c r="J403" s="39"/>
      <c r="K403" s="39"/>
      <c r="L403" s="39"/>
      <c r="M403" s="39"/>
      <c r="N403" s="39"/>
      <c r="O403" s="39"/>
      <c r="P403" s="39"/>
    </row>
    <row r="404" spans="2:16" ht="12" customHeight="1" x14ac:dyDescent="0.2">
      <c r="B404" s="21" t="s">
        <v>125</v>
      </c>
      <c r="C404" s="12" t="s">
        <v>126</v>
      </c>
    </row>
    <row r="405" spans="2:16" s="24" customFormat="1" ht="24.75" customHeight="1" x14ac:dyDescent="0.2">
      <c r="B405" s="39"/>
      <c r="C405" s="48" t="s">
        <v>7</v>
      </c>
      <c r="D405" s="171" t="s">
        <v>143</v>
      </c>
      <c r="E405" s="171"/>
      <c r="F405" s="171"/>
      <c r="G405" s="171"/>
      <c r="H405" s="171"/>
      <c r="I405" s="171"/>
      <c r="J405" s="171"/>
      <c r="K405" s="171"/>
      <c r="L405" s="171"/>
      <c r="M405" s="171"/>
      <c r="N405" s="171"/>
      <c r="O405" s="171"/>
      <c r="P405" s="171"/>
    </row>
    <row r="406" spans="2:16" s="24" customFormat="1" ht="12" customHeight="1" x14ac:dyDescent="0.2">
      <c r="B406" s="39"/>
      <c r="C406" s="48" t="s">
        <v>66</v>
      </c>
      <c r="D406" s="171" t="s">
        <v>144</v>
      </c>
      <c r="E406" s="171"/>
      <c r="F406" s="171"/>
      <c r="G406" s="171"/>
      <c r="H406" s="171"/>
      <c r="I406" s="171"/>
      <c r="J406" s="171"/>
      <c r="K406" s="171"/>
      <c r="L406" s="171"/>
      <c r="M406" s="171"/>
      <c r="N406" s="171"/>
      <c r="O406" s="171"/>
      <c r="P406" s="171"/>
    </row>
    <row r="407" spans="2:16" s="24" customFormat="1" ht="12" customHeight="1" x14ac:dyDescent="0.2">
      <c r="B407" s="39"/>
      <c r="C407" s="48"/>
      <c r="D407" s="171"/>
      <c r="E407" s="171"/>
      <c r="F407" s="171"/>
      <c r="G407" s="171"/>
      <c r="H407" s="171"/>
      <c r="I407" s="171"/>
      <c r="J407" s="171"/>
      <c r="K407" s="171"/>
      <c r="L407" s="171"/>
      <c r="M407" s="171"/>
      <c r="N407" s="171"/>
      <c r="O407" s="171"/>
      <c r="P407" s="171"/>
    </row>
    <row r="408" spans="2:16" s="24" customFormat="1" ht="12" customHeight="1" x14ac:dyDescent="0.2">
      <c r="C408" s="88"/>
      <c r="D408" s="89"/>
      <c r="E408" s="89"/>
      <c r="F408" s="89"/>
      <c r="G408" s="89"/>
      <c r="H408" s="89"/>
      <c r="I408" s="89"/>
      <c r="J408" s="89"/>
      <c r="K408" s="89"/>
      <c r="L408" s="89"/>
      <c r="M408" s="89"/>
      <c r="N408" s="89"/>
      <c r="O408" s="89"/>
      <c r="P408" s="89"/>
    </row>
    <row r="409" spans="2:16" s="24" customFormat="1" ht="12" customHeight="1" x14ac:dyDescent="0.2">
      <c r="C409" s="88"/>
      <c r="D409" s="89"/>
      <c r="E409" s="89"/>
      <c r="F409" s="89"/>
      <c r="G409" s="89"/>
      <c r="H409" s="89"/>
      <c r="I409" s="89"/>
      <c r="J409" s="89"/>
      <c r="K409" s="89"/>
      <c r="L409" s="89"/>
      <c r="M409" s="89"/>
      <c r="N409" s="89"/>
      <c r="O409" s="89"/>
      <c r="P409" s="89"/>
    </row>
    <row r="410" spans="2:16" s="24" customFormat="1" ht="12" customHeight="1" x14ac:dyDescent="0.2">
      <c r="C410" s="88"/>
      <c r="D410" s="89"/>
      <c r="E410" s="89"/>
      <c r="F410" s="89"/>
      <c r="G410" s="89"/>
      <c r="H410" s="89"/>
      <c r="I410" s="89"/>
      <c r="J410" s="89"/>
      <c r="K410" s="89"/>
      <c r="L410" s="89"/>
      <c r="M410" s="89"/>
      <c r="N410" s="89"/>
      <c r="O410" s="89"/>
      <c r="P410" s="89"/>
    </row>
    <row r="411" spans="2:16" s="24" customFormat="1" ht="12" customHeight="1" x14ac:dyDescent="0.2">
      <c r="C411" s="88"/>
      <c r="D411" s="89"/>
      <c r="E411" s="89"/>
      <c r="F411" s="89"/>
      <c r="G411" s="89"/>
      <c r="H411" s="89"/>
      <c r="I411" s="89"/>
      <c r="J411" s="89"/>
      <c r="K411" s="89"/>
      <c r="L411" s="89"/>
      <c r="M411" s="89"/>
      <c r="N411" s="89"/>
      <c r="O411" s="89"/>
      <c r="P411" s="89"/>
    </row>
    <row r="412" spans="2:16" s="24" customFormat="1" ht="12" customHeight="1" x14ac:dyDescent="0.2">
      <c r="C412" s="88"/>
      <c r="D412" s="89"/>
      <c r="E412" s="89"/>
      <c r="F412" s="89"/>
      <c r="G412" s="89"/>
      <c r="H412" s="89"/>
      <c r="I412" s="89"/>
      <c r="J412" s="89"/>
      <c r="K412" s="89"/>
      <c r="L412" s="89"/>
      <c r="M412" s="89"/>
      <c r="N412" s="89"/>
      <c r="O412" s="89"/>
      <c r="P412" s="89"/>
    </row>
    <row r="413" spans="2:16" s="24" customFormat="1" ht="12" customHeight="1" x14ac:dyDescent="0.2">
      <c r="C413" s="88"/>
      <c r="D413" s="89"/>
      <c r="E413" s="89"/>
      <c r="F413" s="89"/>
      <c r="G413" s="89"/>
      <c r="H413" s="89"/>
      <c r="I413" s="89"/>
      <c r="J413" s="89"/>
      <c r="K413" s="89"/>
      <c r="L413" s="89"/>
      <c r="M413" s="89"/>
      <c r="N413" s="89"/>
      <c r="O413" s="89"/>
      <c r="P413" s="89"/>
    </row>
    <row r="414" spans="2:16" s="24" customFormat="1" ht="12" customHeight="1" x14ac:dyDescent="0.2">
      <c r="C414" s="88"/>
      <c r="D414" s="89"/>
      <c r="E414" s="89"/>
      <c r="F414" s="89"/>
      <c r="G414" s="89"/>
      <c r="H414" s="89"/>
      <c r="I414" s="89"/>
      <c r="J414" s="89"/>
      <c r="K414" s="89"/>
      <c r="L414" s="89"/>
      <c r="M414" s="89"/>
      <c r="N414" s="89"/>
      <c r="O414" s="89"/>
      <c r="P414" s="89"/>
    </row>
    <row r="415" spans="2:16" s="24" customFormat="1" ht="12" customHeight="1" x14ac:dyDescent="0.2">
      <c r="C415" s="88"/>
      <c r="D415" s="89"/>
      <c r="E415" s="89"/>
      <c r="F415" s="89"/>
      <c r="G415" s="89"/>
      <c r="H415" s="89"/>
      <c r="I415" s="89"/>
      <c r="J415" s="89"/>
      <c r="K415" s="89"/>
      <c r="L415" s="89"/>
      <c r="M415" s="89"/>
      <c r="N415" s="89"/>
      <c r="O415" s="89"/>
      <c r="P415" s="89"/>
    </row>
    <row r="416" spans="2:16" s="24" customFormat="1" ht="12" customHeight="1" x14ac:dyDescent="0.2">
      <c r="C416" s="88"/>
      <c r="D416" s="89"/>
      <c r="E416" s="89"/>
      <c r="F416" s="89"/>
      <c r="G416" s="89"/>
      <c r="H416" s="89"/>
      <c r="I416" s="89"/>
      <c r="J416" s="89"/>
      <c r="K416" s="89"/>
      <c r="L416" s="89"/>
      <c r="M416" s="89"/>
      <c r="N416" s="89"/>
      <c r="O416" s="89"/>
      <c r="P416" s="89"/>
    </row>
    <row r="417" spans="2:17" s="24" customFormat="1" ht="12" customHeight="1" x14ac:dyDescent="0.2">
      <c r="C417" s="88"/>
      <c r="D417" s="89"/>
      <c r="E417" s="89"/>
      <c r="F417" s="89"/>
      <c r="G417" s="89"/>
      <c r="H417" s="89"/>
      <c r="I417" s="89"/>
      <c r="J417" s="89"/>
      <c r="K417" s="89"/>
      <c r="L417" s="89"/>
      <c r="M417" s="89"/>
      <c r="N417" s="89"/>
      <c r="O417" s="89"/>
      <c r="P417" s="89"/>
    </row>
    <row r="418" spans="2:17" s="24" customFormat="1" ht="12" customHeight="1" x14ac:dyDescent="0.2">
      <c r="C418" s="88"/>
      <c r="D418" s="89"/>
      <c r="E418" s="89"/>
      <c r="F418" s="89"/>
      <c r="G418" s="89"/>
      <c r="H418" s="89"/>
      <c r="I418" s="89"/>
      <c r="J418" s="89"/>
      <c r="K418" s="89"/>
      <c r="L418" s="89"/>
      <c r="M418" s="89"/>
      <c r="N418" s="89"/>
      <c r="O418" s="89"/>
      <c r="P418" s="89"/>
    </row>
    <row r="419" spans="2:17" s="24" customFormat="1" ht="12" customHeight="1" x14ac:dyDescent="0.2">
      <c r="C419" s="88"/>
      <c r="D419" s="89"/>
      <c r="E419" s="89"/>
      <c r="F419" s="89"/>
      <c r="G419" s="89"/>
      <c r="H419" s="89"/>
      <c r="I419" s="89"/>
      <c r="J419" s="89"/>
      <c r="K419" s="89"/>
      <c r="L419" s="89"/>
      <c r="M419" s="89"/>
      <c r="N419" s="89"/>
      <c r="O419" s="89"/>
      <c r="P419" s="89"/>
    </row>
    <row r="420" spans="2:17" s="24" customFormat="1" ht="12" customHeight="1" x14ac:dyDescent="0.2">
      <c r="C420" s="88"/>
      <c r="D420" s="89"/>
      <c r="E420" s="89"/>
      <c r="F420" s="89"/>
      <c r="G420" s="89"/>
      <c r="H420" s="89"/>
      <c r="I420" s="89"/>
      <c r="J420" s="89"/>
      <c r="K420" s="89"/>
      <c r="L420" s="89"/>
      <c r="M420" s="89"/>
      <c r="N420" s="89"/>
      <c r="O420" s="89"/>
      <c r="P420" s="89"/>
    </row>
    <row r="421" spans="2:17" s="24" customFormat="1" ht="12" customHeight="1" x14ac:dyDescent="0.2">
      <c r="B421" s="7"/>
      <c r="C421" s="7"/>
      <c r="D421" s="7"/>
      <c r="E421" s="7"/>
      <c r="F421" s="7"/>
      <c r="G421" s="7"/>
      <c r="H421" s="7"/>
      <c r="I421" s="7"/>
      <c r="J421" s="7"/>
      <c r="K421" s="7"/>
      <c r="L421" s="7"/>
      <c r="M421" s="7"/>
      <c r="N421" s="7"/>
      <c r="O421" s="7"/>
      <c r="P421" s="7"/>
      <c r="Q421" s="7"/>
    </row>
    <row r="422" spans="2:17" ht="12" customHeight="1" x14ac:dyDescent="0.2">
      <c r="B422" s="21" t="s">
        <v>127</v>
      </c>
      <c r="C422" s="12" t="s">
        <v>128</v>
      </c>
    </row>
    <row r="423" spans="2:17" ht="12" customHeight="1" x14ac:dyDescent="0.2">
      <c r="B423" s="21"/>
      <c r="C423" s="12"/>
    </row>
    <row r="424" spans="2:17" s="24" customFormat="1" ht="12" customHeight="1" x14ac:dyDescent="0.2">
      <c r="B424" s="39"/>
      <c r="C424" s="174" t="s">
        <v>179</v>
      </c>
      <c r="D424" s="174"/>
      <c r="E424" s="174"/>
      <c r="F424" s="174"/>
      <c r="G424" s="174"/>
      <c r="H424" s="174"/>
      <c r="I424" s="174"/>
      <c r="J424" s="174"/>
      <c r="K424" s="174"/>
      <c r="L424" s="174"/>
      <c r="M424" s="174"/>
      <c r="N424" s="174"/>
      <c r="O424" s="174"/>
      <c r="P424" s="174"/>
    </row>
    <row r="425" spans="2:17" s="24" customFormat="1" ht="12" customHeight="1" x14ac:dyDescent="0.2">
      <c r="B425" s="7"/>
      <c r="C425" s="7"/>
      <c r="D425" s="7"/>
      <c r="E425" s="7"/>
      <c r="F425" s="7"/>
      <c r="G425" s="7"/>
      <c r="H425" s="7"/>
      <c r="I425" s="7"/>
      <c r="J425" s="7"/>
      <c r="K425" s="7"/>
      <c r="L425" s="7"/>
      <c r="M425" s="7"/>
      <c r="N425" s="7"/>
      <c r="O425" s="7"/>
      <c r="P425" s="7"/>
      <c r="Q425" s="7"/>
    </row>
    <row r="426" spans="2:17" ht="12" customHeight="1" x14ac:dyDescent="0.2">
      <c r="B426" s="21" t="s">
        <v>129</v>
      </c>
      <c r="C426" s="12" t="s">
        <v>130</v>
      </c>
    </row>
    <row r="427" spans="2:17" ht="12" customHeight="1" x14ac:dyDescent="0.2">
      <c r="B427" s="21"/>
      <c r="C427" s="12"/>
    </row>
    <row r="428" spans="2:17" s="24" customFormat="1" ht="12" customHeight="1" x14ac:dyDescent="0.2">
      <c r="B428" s="48" t="s">
        <v>37</v>
      </c>
      <c r="C428" s="39"/>
      <c r="D428" s="39"/>
      <c r="E428" s="39"/>
      <c r="F428" s="39"/>
      <c r="G428" s="39"/>
      <c r="H428" s="39"/>
      <c r="I428" s="39"/>
      <c r="J428" s="39"/>
      <c r="K428" s="39"/>
      <c r="L428" s="39"/>
      <c r="M428" s="39"/>
      <c r="N428" s="39"/>
      <c r="O428" s="39"/>
      <c r="P428" s="39"/>
    </row>
    <row r="429" spans="2:17" s="24" customFormat="1" ht="12" customHeight="1" x14ac:dyDescent="0.2">
      <c r="B429" s="39"/>
      <c r="C429" s="48" t="s">
        <v>7</v>
      </c>
      <c r="D429" s="39" t="s">
        <v>145</v>
      </c>
      <c r="E429" s="39"/>
      <c r="F429" s="39"/>
      <c r="G429" s="39"/>
      <c r="H429" s="39"/>
      <c r="I429" s="39"/>
      <c r="J429" s="39"/>
      <c r="K429" s="39"/>
      <c r="L429" s="39"/>
      <c r="M429" s="39"/>
      <c r="N429" s="39"/>
      <c r="O429" s="39"/>
      <c r="P429" s="39"/>
    </row>
    <row r="430" spans="2:17" s="24" customFormat="1" ht="12" customHeight="1" x14ac:dyDescent="0.2">
      <c r="B430" s="39"/>
      <c r="C430" s="48" t="s">
        <v>66</v>
      </c>
      <c r="D430" s="39" t="s">
        <v>146</v>
      </c>
      <c r="E430" s="39"/>
      <c r="F430" s="39"/>
      <c r="G430" s="39"/>
      <c r="H430" s="39"/>
      <c r="I430" s="39"/>
      <c r="J430" s="39"/>
      <c r="K430" s="39"/>
      <c r="L430" s="39"/>
      <c r="M430" s="39"/>
      <c r="N430" s="39"/>
      <c r="O430" s="39"/>
      <c r="P430" s="39"/>
    </row>
    <row r="431" spans="2:17" s="24" customFormat="1" ht="12" customHeight="1" x14ac:dyDescent="0.2">
      <c r="B431" s="7"/>
      <c r="C431" s="7"/>
      <c r="D431" s="7"/>
      <c r="E431" s="7"/>
      <c r="F431" s="7"/>
      <c r="G431" s="7"/>
      <c r="H431" s="7"/>
      <c r="I431" s="7"/>
      <c r="J431" s="7"/>
      <c r="K431" s="7"/>
      <c r="L431" s="7"/>
      <c r="M431" s="7"/>
      <c r="N431" s="7"/>
      <c r="O431" s="7"/>
      <c r="P431" s="7"/>
      <c r="Q431" s="7"/>
    </row>
    <row r="432" spans="2:17" ht="12" customHeight="1" x14ac:dyDescent="0.2">
      <c r="B432" s="21" t="s">
        <v>131</v>
      </c>
      <c r="C432" s="12" t="s">
        <v>132</v>
      </c>
    </row>
    <row r="433" spans="2:19" ht="12" customHeight="1" x14ac:dyDescent="0.2">
      <c r="B433" s="21"/>
      <c r="C433" s="12"/>
    </row>
    <row r="434" spans="2:19" s="24" customFormat="1" ht="54" customHeight="1" x14ac:dyDescent="0.2">
      <c r="B434" s="39"/>
      <c r="C434" s="173" t="s">
        <v>241</v>
      </c>
      <c r="D434" s="173"/>
      <c r="E434" s="173"/>
      <c r="F434" s="173"/>
      <c r="G434" s="173"/>
      <c r="H434" s="173"/>
      <c r="I434" s="173"/>
      <c r="J434" s="173"/>
      <c r="K434" s="173"/>
      <c r="L434" s="173"/>
      <c r="M434" s="173"/>
      <c r="N434" s="173"/>
      <c r="O434" s="173"/>
      <c r="P434" s="173"/>
    </row>
    <row r="435" spans="2:19" s="24" customFormat="1" ht="21.75" customHeight="1" x14ac:dyDescent="0.2">
      <c r="B435" s="39"/>
      <c r="C435" s="174" t="s">
        <v>180</v>
      </c>
      <c r="D435" s="174"/>
      <c r="E435" s="174"/>
      <c r="F435" s="174"/>
      <c r="G435" s="174"/>
      <c r="H435" s="174"/>
      <c r="I435" s="174"/>
      <c r="J435" s="174"/>
      <c r="K435" s="174"/>
      <c r="L435" s="174"/>
      <c r="M435" s="174"/>
      <c r="N435" s="174"/>
      <c r="O435" s="174"/>
      <c r="P435" s="174"/>
    </row>
    <row r="436" spans="2:19" s="24" customFormat="1" x14ac:dyDescent="0.2">
      <c r="B436" s="7"/>
      <c r="C436" s="7"/>
      <c r="D436" s="7"/>
      <c r="E436" s="7"/>
      <c r="F436" s="7"/>
      <c r="G436" s="7"/>
      <c r="H436" s="7"/>
      <c r="I436" s="7"/>
      <c r="J436" s="7"/>
      <c r="K436" s="7"/>
      <c r="L436" s="7"/>
      <c r="M436" s="7"/>
      <c r="N436" s="7"/>
      <c r="O436" s="7"/>
      <c r="P436" s="7"/>
      <c r="Q436" s="7"/>
      <c r="R436" s="7"/>
      <c r="S436" s="7"/>
    </row>
    <row r="437" spans="2:19" ht="12" customHeight="1" x14ac:dyDescent="0.2">
      <c r="B437" s="21" t="s">
        <v>133</v>
      </c>
      <c r="C437" s="12" t="s">
        <v>134</v>
      </c>
    </row>
    <row r="438" spans="2:19" ht="12" customHeight="1" x14ac:dyDescent="0.2">
      <c r="B438" s="21"/>
      <c r="C438" s="12"/>
    </row>
    <row r="439" spans="2:19" s="24" customFormat="1" ht="24" customHeight="1" x14ac:dyDescent="0.2">
      <c r="B439" s="39"/>
      <c r="C439" s="176" t="s">
        <v>242</v>
      </c>
      <c r="D439" s="176"/>
      <c r="E439" s="176"/>
      <c r="F439" s="176"/>
      <c r="G439" s="176"/>
      <c r="H439" s="176"/>
      <c r="I439" s="176"/>
      <c r="J439" s="176"/>
      <c r="K439" s="176"/>
      <c r="L439" s="176"/>
      <c r="M439" s="176"/>
      <c r="N439" s="176"/>
      <c r="O439" s="176"/>
      <c r="P439" s="176"/>
    </row>
    <row r="440" spans="2:19" s="24" customFormat="1" x14ac:dyDescent="0.2">
      <c r="B440" s="7"/>
      <c r="C440" s="7"/>
      <c r="D440" s="7"/>
      <c r="E440" s="7"/>
      <c r="F440" s="7"/>
      <c r="G440" s="7"/>
      <c r="H440" s="7"/>
      <c r="I440" s="7"/>
      <c r="J440" s="7"/>
      <c r="K440" s="7"/>
      <c r="L440" s="7"/>
      <c r="M440" s="7"/>
      <c r="N440" s="7"/>
      <c r="O440" s="7"/>
      <c r="P440" s="7"/>
      <c r="Q440" s="7"/>
    </row>
    <row r="441" spans="2:19" ht="12" customHeight="1" x14ac:dyDescent="0.2">
      <c r="B441" s="21" t="s">
        <v>135</v>
      </c>
      <c r="C441" s="12" t="s">
        <v>136</v>
      </c>
    </row>
    <row r="442" spans="2:19" ht="12" customHeight="1" x14ac:dyDescent="0.2">
      <c r="B442" s="21"/>
      <c r="C442" s="12"/>
    </row>
    <row r="443" spans="2:19" s="24" customFormat="1" ht="23.25" customHeight="1" x14ac:dyDescent="0.2">
      <c r="B443" s="39"/>
      <c r="C443" s="176" t="s">
        <v>243</v>
      </c>
      <c r="D443" s="176"/>
      <c r="E443" s="176"/>
      <c r="F443" s="176"/>
      <c r="G443" s="176"/>
      <c r="H443" s="176"/>
      <c r="I443" s="176"/>
      <c r="J443" s="176"/>
      <c r="K443" s="176"/>
      <c r="L443" s="176"/>
      <c r="M443" s="176"/>
      <c r="N443" s="176"/>
      <c r="O443" s="176"/>
      <c r="P443" s="176"/>
    </row>
    <row r="444" spans="2:19" s="24" customFormat="1" x14ac:dyDescent="0.2">
      <c r="B444" s="7"/>
      <c r="C444" s="7"/>
      <c r="D444" s="7"/>
      <c r="E444" s="7"/>
      <c r="F444" s="7"/>
      <c r="G444" s="7"/>
      <c r="H444" s="7"/>
      <c r="I444" s="7"/>
      <c r="J444" s="7"/>
      <c r="K444" s="7"/>
      <c r="L444" s="7"/>
      <c r="M444" s="7"/>
      <c r="N444" s="7"/>
      <c r="O444" s="7"/>
      <c r="P444" s="7"/>
      <c r="Q444" s="7"/>
      <c r="R444" s="7"/>
      <c r="S444" s="7"/>
    </row>
    <row r="445" spans="2:19" ht="12" customHeight="1" x14ac:dyDescent="0.2">
      <c r="B445" s="21" t="s">
        <v>137</v>
      </c>
      <c r="C445" s="12" t="s">
        <v>138</v>
      </c>
    </row>
    <row r="446" spans="2:19" ht="12" customHeight="1" x14ac:dyDescent="0.2">
      <c r="B446" s="21"/>
      <c r="C446" s="12"/>
    </row>
    <row r="447" spans="2:19" s="24" customFormat="1" ht="34.5" customHeight="1" x14ac:dyDescent="0.2">
      <c r="B447" s="39"/>
      <c r="C447" s="176" t="s">
        <v>244</v>
      </c>
      <c r="D447" s="176"/>
      <c r="E447" s="176"/>
      <c r="F447" s="176"/>
      <c r="G447" s="176"/>
      <c r="H447" s="176"/>
      <c r="I447" s="176"/>
      <c r="J447" s="176"/>
      <c r="K447" s="176"/>
      <c r="L447" s="176"/>
      <c r="M447" s="176"/>
      <c r="N447" s="176"/>
      <c r="O447" s="176"/>
      <c r="P447" s="176"/>
    </row>
    <row r="450" spans="1:1" ht="12" customHeight="1" x14ac:dyDescent="0.2">
      <c r="A450" s="41" t="s">
        <v>286</v>
      </c>
    </row>
  </sheetData>
  <mergeCells count="339">
    <mergeCell ref="D349:P349"/>
    <mergeCell ref="D347:P348"/>
    <mergeCell ref="D343:P345"/>
    <mergeCell ref="D306:P306"/>
    <mergeCell ref="B300:P300"/>
    <mergeCell ref="B296:P296"/>
    <mergeCell ref="B294:P294"/>
    <mergeCell ref="B292:P292"/>
    <mergeCell ref="A288:P288"/>
    <mergeCell ref="F57:G57"/>
    <mergeCell ref="H57:J57"/>
    <mergeCell ref="K57:M57"/>
    <mergeCell ref="F58:G58"/>
    <mergeCell ref="H58:J58"/>
    <mergeCell ref="K58:M58"/>
    <mergeCell ref="F59:G59"/>
    <mergeCell ref="H59:J59"/>
    <mergeCell ref="K59:M59"/>
    <mergeCell ref="D115:L115"/>
    <mergeCell ref="M115:O115"/>
    <mergeCell ref="K185:M185"/>
    <mergeCell ref="N185:P185"/>
    <mergeCell ref="C186:J186"/>
    <mergeCell ref="K186:M186"/>
    <mergeCell ref="N186:P186"/>
    <mergeCell ref="E213:H213"/>
    <mergeCell ref="I213:K213"/>
    <mergeCell ref="L213:N213"/>
    <mergeCell ref="E214:H214"/>
    <mergeCell ref="I214:K214"/>
    <mergeCell ref="L214:N214"/>
    <mergeCell ref="E215:H215"/>
    <mergeCell ref="I215:K215"/>
    <mergeCell ref="L215:N215"/>
    <mergeCell ref="E216:H216"/>
    <mergeCell ref="I216:K216"/>
    <mergeCell ref="L216:N216"/>
    <mergeCell ref="E217:H217"/>
    <mergeCell ref="I217:K217"/>
    <mergeCell ref="L217:N217"/>
    <mergeCell ref="I203:K203"/>
    <mergeCell ref="I201:K201"/>
    <mergeCell ref="C226:P226"/>
    <mergeCell ref="E261:K261"/>
    <mergeCell ref="L261:N261"/>
    <mergeCell ref="K183:M183"/>
    <mergeCell ref="C184:J184"/>
    <mergeCell ref="K184:M184"/>
    <mergeCell ref="N183:P183"/>
    <mergeCell ref="N184:P184"/>
    <mergeCell ref="A230:P230"/>
    <mergeCell ref="E262:K262"/>
    <mergeCell ref="L262:N262"/>
    <mergeCell ref="E263:K263"/>
    <mergeCell ref="E201:H201"/>
    <mergeCell ref="B227:P228"/>
    <mergeCell ref="B232:P234"/>
    <mergeCell ref="L205:N205"/>
    <mergeCell ref="L204:N204"/>
    <mergeCell ref="L189:N189"/>
    <mergeCell ref="A15:P15"/>
    <mergeCell ref="C197:P197"/>
    <mergeCell ref="C207:P209"/>
    <mergeCell ref="C211:P211"/>
    <mergeCell ref="C181:J181"/>
    <mergeCell ref="C182:J182"/>
    <mergeCell ref="C187:J187"/>
    <mergeCell ref="K181:M181"/>
    <mergeCell ref="K182:M182"/>
    <mergeCell ref="K187:M187"/>
    <mergeCell ref="N181:P181"/>
    <mergeCell ref="N182:P182"/>
    <mergeCell ref="N187:P187"/>
    <mergeCell ref="C19:P20"/>
    <mergeCell ref="C46:P46"/>
    <mergeCell ref="C34:P34"/>
    <mergeCell ref="F55:G55"/>
    <mergeCell ref="H55:J55"/>
    <mergeCell ref="F32:J32"/>
    <mergeCell ref="K32:M32"/>
    <mergeCell ref="I202:K202"/>
    <mergeCell ref="C185:J185"/>
    <mergeCell ref="K56:M56"/>
    <mergeCell ref="C69:P69"/>
    <mergeCell ref="C49:I49"/>
    <mergeCell ref="J49:L49"/>
    <mergeCell ref="K74:M74"/>
    <mergeCell ref="N74:P74"/>
    <mergeCell ref="F40:J40"/>
    <mergeCell ref="K40:M40"/>
    <mergeCell ref="F41:J41"/>
    <mergeCell ref="K41:M41"/>
    <mergeCell ref="F42:J42"/>
    <mergeCell ref="K42:M42"/>
    <mergeCell ref="K53:M53"/>
    <mergeCell ref="F54:G54"/>
    <mergeCell ref="H54:J54"/>
    <mergeCell ref="K54:M54"/>
    <mergeCell ref="F61:G61"/>
    <mergeCell ref="H61:J61"/>
    <mergeCell ref="K61:M61"/>
    <mergeCell ref="F63:G63"/>
    <mergeCell ref="H63:J63"/>
    <mergeCell ref="K63:M63"/>
    <mergeCell ref="F64:G64"/>
    <mergeCell ref="H64:J64"/>
    <mergeCell ref="C439:P439"/>
    <mergeCell ref="C443:P443"/>
    <mergeCell ref="C447:P447"/>
    <mergeCell ref="D353:P353"/>
    <mergeCell ref="D357:P358"/>
    <mergeCell ref="D362:P363"/>
    <mergeCell ref="D366:P367"/>
    <mergeCell ref="D387:P388"/>
    <mergeCell ref="D402:P402"/>
    <mergeCell ref="D405:P405"/>
    <mergeCell ref="D406:P407"/>
    <mergeCell ref="C424:P424"/>
    <mergeCell ref="C435:P435"/>
    <mergeCell ref="C434:P434"/>
    <mergeCell ref="C134:P136"/>
    <mergeCell ref="C138:P138"/>
    <mergeCell ref="M116:O116"/>
    <mergeCell ref="K71:M71"/>
    <mergeCell ref="K72:M72"/>
    <mergeCell ref="K73:M73"/>
    <mergeCell ref="C71:J71"/>
    <mergeCell ref="C72:J72"/>
    <mergeCell ref="C73:J73"/>
    <mergeCell ref="E109:H109"/>
    <mergeCell ref="I109:K109"/>
    <mergeCell ref="L263:N263"/>
    <mergeCell ref="E258:K258"/>
    <mergeCell ref="L258:N258"/>
    <mergeCell ref="E259:K259"/>
    <mergeCell ref="L259:N259"/>
    <mergeCell ref="E260:K260"/>
    <mergeCell ref="L260:N260"/>
    <mergeCell ref="C192:P192"/>
    <mergeCell ref="C74:J74"/>
    <mergeCell ref="E178:K178"/>
    <mergeCell ref="L178:N178"/>
    <mergeCell ref="E174:K174"/>
    <mergeCell ref="L174:N174"/>
    <mergeCell ref="L109:N109"/>
    <mergeCell ref="E110:H110"/>
    <mergeCell ref="I110:K110"/>
    <mergeCell ref="L110:N110"/>
    <mergeCell ref="D113:L113"/>
    <mergeCell ref="M113:O113"/>
    <mergeCell ref="M145:O145"/>
    <mergeCell ref="D146:L146"/>
    <mergeCell ref="M146:O146"/>
    <mergeCell ref="E172:K172"/>
    <mergeCell ref="L172:N172"/>
    <mergeCell ref="E173:K173"/>
    <mergeCell ref="L173:N173"/>
    <mergeCell ref="E177:K177"/>
    <mergeCell ref="L177:N177"/>
    <mergeCell ref="M144:O144"/>
    <mergeCell ref="C169:P171"/>
    <mergeCell ref="D140:L140"/>
    <mergeCell ref="M140:O140"/>
    <mergeCell ref="D141:L141"/>
    <mergeCell ref="M141:O141"/>
    <mergeCell ref="D142:L142"/>
    <mergeCell ref="M142:O142"/>
    <mergeCell ref="D150:L150"/>
    <mergeCell ref="M150:O150"/>
    <mergeCell ref="D151:L151"/>
    <mergeCell ref="M151:O151"/>
    <mergeCell ref="D148:L148"/>
    <mergeCell ref="M148:O148"/>
    <mergeCell ref="D149:L149"/>
    <mergeCell ref="M143:O143"/>
    <mergeCell ref="D144:L144"/>
    <mergeCell ref="I200:K200"/>
    <mergeCell ref="I204:K204"/>
    <mergeCell ref="L203:N203"/>
    <mergeCell ref="E199:H199"/>
    <mergeCell ref="L202:N202"/>
    <mergeCell ref="E202:H202"/>
    <mergeCell ref="A6:P6"/>
    <mergeCell ref="L201:N201"/>
    <mergeCell ref="L200:N200"/>
    <mergeCell ref="B7:P11"/>
    <mergeCell ref="F30:J30"/>
    <mergeCell ref="K30:M30"/>
    <mergeCell ref="F31:J31"/>
    <mergeCell ref="K31:M31"/>
    <mergeCell ref="E175:K175"/>
    <mergeCell ref="L175:N175"/>
    <mergeCell ref="E176:K176"/>
    <mergeCell ref="L176:N176"/>
    <mergeCell ref="E200:H200"/>
    <mergeCell ref="D147:L147"/>
    <mergeCell ref="D22:I22"/>
    <mergeCell ref="J22:L22"/>
    <mergeCell ref="D143:L143"/>
    <mergeCell ref="D152:L152"/>
    <mergeCell ref="M22:O22"/>
    <mergeCell ref="D23:I23"/>
    <mergeCell ref="J23:L23"/>
    <mergeCell ref="M23:O23"/>
    <mergeCell ref="D24:I24"/>
    <mergeCell ref="J24:L24"/>
    <mergeCell ref="M24:O24"/>
    <mergeCell ref="C48:I48"/>
    <mergeCell ref="F37:J37"/>
    <mergeCell ref="K37:M37"/>
    <mergeCell ref="C39:P39"/>
    <mergeCell ref="J47:L47"/>
    <mergeCell ref="M47:O47"/>
    <mergeCell ref="J48:L48"/>
    <mergeCell ref="M48:O48"/>
    <mergeCell ref="D25:I25"/>
    <mergeCell ref="J25:L25"/>
    <mergeCell ref="M25:O25"/>
    <mergeCell ref="D26:I26"/>
    <mergeCell ref="J26:L26"/>
    <mergeCell ref="M26:O26"/>
    <mergeCell ref="F35:J35"/>
    <mergeCell ref="K35:M35"/>
    <mergeCell ref="F36:J36"/>
    <mergeCell ref="D87:I87"/>
    <mergeCell ref="J87:L87"/>
    <mergeCell ref="M87:O87"/>
    <mergeCell ref="D88:I88"/>
    <mergeCell ref="J88:L88"/>
    <mergeCell ref="M88:O88"/>
    <mergeCell ref="F62:G62"/>
    <mergeCell ref="H62:J62"/>
    <mergeCell ref="K62:M62"/>
    <mergeCell ref="F66:G66"/>
    <mergeCell ref="H66:J66"/>
    <mergeCell ref="K66:M66"/>
    <mergeCell ref="H65:J65"/>
    <mergeCell ref="K65:M65"/>
    <mergeCell ref="K64:M64"/>
    <mergeCell ref="K36:M36"/>
    <mergeCell ref="C47:I47"/>
    <mergeCell ref="N71:P71"/>
    <mergeCell ref="N72:P72"/>
    <mergeCell ref="N73:P73"/>
    <mergeCell ref="K55:M55"/>
    <mergeCell ref="M49:O49"/>
    <mergeCell ref="F51:G51"/>
    <mergeCell ref="H51:J51"/>
    <mergeCell ref="F65:G65"/>
    <mergeCell ref="H67:I67"/>
    <mergeCell ref="F60:G60"/>
    <mergeCell ref="H60:J60"/>
    <mergeCell ref="K60:M60"/>
    <mergeCell ref="K51:M51"/>
    <mergeCell ref="F52:G52"/>
    <mergeCell ref="H52:J52"/>
    <mergeCell ref="K52:M52"/>
    <mergeCell ref="F53:G53"/>
    <mergeCell ref="H53:J53"/>
    <mergeCell ref="F56:G56"/>
    <mergeCell ref="H56:J56"/>
    <mergeCell ref="D89:I89"/>
    <mergeCell ref="J89:L89"/>
    <mergeCell ref="M89:O89"/>
    <mergeCell ref="D90:I90"/>
    <mergeCell ref="J90:L90"/>
    <mergeCell ref="M90:O90"/>
    <mergeCell ref="D91:I91"/>
    <mergeCell ref="J91:L91"/>
    <mergeCell ref="M91:O91"/>
    <mergeCell ref="J92:L92"/>
    <mergeCell ref="M92:O92"/>
    <mergeCell ref="I108:K108"/>
    <mergeCell ref="D93:I93"/>
    <mergeCell ref="J93:L93"/>
    <mergeCell ref="M93:O93"/>
    <mergeCell ref="D94:I94"/>
    <mergeCell ref="J94:L94"/>
    <mergeCell ref="M94:O94"/>
    <mergeCell ref="D95:I95"/>
    <mergeCell ref="J95:L95"/>
    <mergeCell ref="M95:O95"/>
    <mergeCell ref="D101:I101"/>
    <mergeCell ref="J101:L101"/>
    <mergeCell ref="M101:O101"/>
    <mergeCell ref="D96:I96"/>
    <mergeCell ref="J96:L96"/>
    <mergeCell ref="M96:O96"/>
    <mergeCell ref="D97:I97"/>
    <mergeCell ref="C105:P106"/>
    <mergeCell ref="D92:I92"/>
    <mergeCell ref="E224:H224"/>
    <mergeCell ref="I224:K224"/>
    <mergeCell ref="L224:N224"/>
    <mergeCell ref="D126:L126"/>
    <mergeCell ref="M126:O126"/>
    <mergeCell ref="D127:L127"/>
    <mergeCell ref="M127:O127"/>
    <mergeCell ref="D128:L128"/>
    <mergeCell ref="M128:O128"/>
    <mergeCell ref="I219:K220"/>
    <mergeCell ref="L219:N220"/>
    <mergeCell ref="E221:H222"/>
    <mergeCell ref="I221:K222"/>
    <mergeCell ref="L221:N222"/>
    <mergeCell ref="M149:O149"/>
    <mergeCell ref="D145:L145"/>
    <mergeCell ref="E205:H205"/>
    <mergeCell ref="E204:H204"/>
    <mergeCell ref="E203:H203"/>
    <mergeCell ref="L199:N199"/>
    <mergeCell ref="I205:K205"/>
    <mergeCell ref="I199:K199"/>
    <mergeCell ref="E218:H218"/>
    <mergeCell ref="I218:K218"/>
    <mergeCell ref="L218:N218"/>
    <mergeCell ref="E223:H223"/>
    <mergeCell ref="I223:K223"/>
    <mergeCell ref="L223:N223"/>
    <mergeCell ref="E219:H220"/>
    <mergeCell ref="J97:L97"/>
    <mergeCell ref="M97:O97"/>
    <mergeCell ref="D98:I98"/>
    <mergeCell ref="J98:L98"/>
    <mergeCell ref="M98:O98"/>
    <mergeCell ref="L108:N108"/>
    <mergeCell ref="C120:P120"/>
    <mergeCell ref="D114:L114"/>
    <mergeCell ref="M114:O114"/>
    <mergeCell ref="D116:L116"/>
    <mergeCell ref="D102:I102"/>
    <mergeCell ref="J102:L102"/>
    <mergeCell ref="M102:O102"/>
    <mergeCell ref="E107:H107"/>
    <mergeCell ref="I107:K107"/>
    <mergeCell ref="L107:N107"/>
    <mergeCell ref="E108:H108"/>
    <mergeCell ref="M152:O152"/>
    <mergeCell ref="M147:O147"/>
  </mergeCells>
  <printOptions horizontalCentered="1" verticalCentered="1"/>
  <pageMargins left="0" right="0" top="0" bottom="0" header="0.31496062992125984" footer="0.31496062992125984"/>
  <pageSetup scale="80" orientation="portrait" r:id="rId1"/>
  <headerFooter>
    <oddHeader>&amp;C&amp;"Arial,Negrita"&amp;12CONSEJO ESTATAL P/ PREVENIR Y ELIMINAR LA DISCRIMINACION Y LA VIOLENCIA&amp;14
&amp;11ESTADO DE&amp;14
&amp;10NOTAS A LOS ESTADOS FINANCIEROS&amp;R&amp;"Arial,Normal"&amp;7Fecha    &amp;D    
Hora de impresión     &amp;T</oddHeader>
    <oddFooter>&amp;L&amp;"Arial,Normal"ELABORÓ:
DANIEL TAFOLLA GALLARDO&amp;C&amp;"Arial,Normal"&amp;P / &amp;N&amp;R&amp;"Arial,Normal"AUTORIZÓ:&amp;"Times New Roman,Normal"
ALBERTO HERNANDEZ RAMIREZ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2" sqref="B1:F2"/>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24" t="s">
        <v>247</v>
      </c>
      <c r="C1" s="224"/>
      <c r="D1" s="224"/>
      <c r="E1" s="224"/>
      <c r="F1" s="224"/>
    </row>
    <row r="2" spans="2:6" ht="14.25" customHeight="1" x14ac:dyDescent="0.2">
      <c r="B2" s="202" t="s">
        <v>248</v>
      </c>
      <c r="C2" s="202"/>
      <c r="D2" s="202"/>
      <c r="E2" s="202"/>
      <c r="F2" s="202"/>
    </row>
    <row r="3" spans="2:6" ht="14.25" customHeight="1" x14ac:dyDescent="0.2">
      <c r="B3" s="202" t="s">
        <v>251</v>
      </c>
      <c r="C3" s="202"/>
      <c r="D3" s="202"/>
      <c r="E3" s="202"/>
      <c r="F3" s="202"/>
    </row>
    <row r="4" spans="2:6" ht="18.75" customHeight="1" x14ac:dyDescent="0.2"/>
    <row r="5" spans="2:6" ht="17.25" customHeight="1" x14ac:dyDescent="0.2">
      <c r="B5" s="75" t="s">
        <v>249</v>
      </c>
      <c r="C5" s="225" t="s">
        <v>250</v>
      </c>
      <c r="D5" s="225"/>
      <c r="E5" s="225"/>
      <c r="F5" s="225"/>
    </row>
    <row r="6" spans="2:6" ht="17.25" customHeight="1" x14ac:dyDescent="0.2">
      <c r="C6" s="225"/>
      <c r="D6" s="225"/>
      <c r="E6" s="225"/>
      <c r="F6" s="225"/>
    </row>
    <row r="7" spans="2:6" ht="15.75" customHeight="1" thickBot="1" x14ac:dyDescent="0.25"/>
    <row r="8" spans="2:6" ht="21.75" customHeight="1" x14ac:dyDescent="0.2">
      <c r="B8" s="199" t="s">
        <v>182</v>
      </c>
      <c r="C8" s="200"/>
      <c r="D8" s="200"/>
      <c r="E8" s="200"/>
      <c r="F8" s="201"/>
    </row>
    <row r="9" spans="2:6" s="51" customFormat="1" ht="17.25" customHeight="1" x14ac:dyDescent="0.2">
      <c r="B9" s="53" t="s">
        <v>183</v>
      </c>
      <c r="C9" s="54" t="s">
        <v>184</v>
      </c>
      <c r="D9" s="54" t="s">
        <v>185</v>
      </c>
      <c r="E9" s="54" t="s">
        <v>186</v>
      </c>
      <c r="F9" s="55" t="s">
        <v>187</v>
      </c>
    </row>
    <row r="10" spans="2:6" ht="15.75" customHeight="1" x14ac:dyDescent="0.2">
      <c r="B10" s="203" t="s">
        <v>252</v>
      </c>
      <c r="C10" s="205" t="s">
        <v>253</v>
      </c>
      <c r="D10" s="58" t="s">
        <v>254</v>
      </c>
      <c r="E10" s="59" t="s">
        <v>256</v>
      </c>
      <c r="F10" s="60" t="s">
        <v>256</v>
      </c>
    </row>
    <row r="11" spans="2:6" ht="15.75" customHeight="1" x14ac:dyDescent="0.2">
      <c r="B11" s="204"/>
      <c r="C11" s="206"/>
      <c r="D11" s="58" t="s">
        <v>255</v>
      </c>
      <c r="E11" s="59" t="s">
        <v>257</v>
      </c>
      <c r="F11" s="60" t="s">
        <v>257</v>
      </c>
    </row>
    <row r="12" spans="2:6" ht="23.25" customHeight="1" x14ac:dyDescent="0.2">
      <c r="B12" s="61" t="s">
        <v>188</v>
      </c>
      <c r="C12" s="62" t="s">
        <v>189</v>
      </c>
      <c r="D12" s="63" t="s">
        <v>190</v>
      </c>
      <c r="E12" s="64" t="s">
        <v>191</v>
      </c>
      <c r="F12" s="65" t="s">
        <v>150</v>
      </c>
    </row>
    <row r="13" spans="2:6" ht="15" customHeight="1" x14ac:dyDescent="0.2">
      <c r="B13" s="203" t="s">
        <v>192</v>
      </c>
      <c r="C13" s="205" t="s">
        <v>193</v>
      </c>
      <c r="D13" s="58" t="s">
        <v>194</v>
      </c>
      <c r="E13" s="59" t="s">
        <v>195</v>
      </c>
      <c r="F13" s="60" t="s">
        <v>258</v>
      </c>
    </row>
    <row r="14" spans="2:6" ht="15" customHeight="1" x14ac:dyDescent="0.2">
      <c r="B14" s="207"/>
      <c r="C14" s="208"/>
      <c r="D14" s="58" t="s">
        <v>259</v>
      </c>
      <c r="E14" s="59" t="s">
        <v>260</v>
      </c>
      <c r="F14" s="60" t="s">
        <v>261</v>
      </c>
    </row>
    <row r="15" spans="2:6" ht="15" customHeight="1" x14ac:dyDescent="0.2">
      <c r="B15" s="207"/>
      <c r="C15" s="208"/>
      <c r="D15" s="58" t="s">
        <v>262</v>
      </c>
      <c r="E15" s="59" t="s">
        <v>263</v>
      </c>
      <c r="F15" s="60" t="s">
        <v>264</v>
      </c>
    </row>
    <row r="16" spans="2:6" ht="15" customHeight="1" x14ac:dyDescent="0.2">
      <c r="B16" s="204"/>
      <c r="C16" s="206"/>
      <c r="D16" s="58" t="s">
        <v>265</v>
      </c>
      <c r="E16" s="59" t="s">
        <v>266</v>
      </c>
      <c r="F16" s="60" t="s">
        <v>267</v>
      </c>
    </row>
    <row r="17" spans="2:6" ht="23.25" customHeight="1" x14ac:dyDescent="0.2">
      <c r="B17" s="61" t="s">
        <v>196</v>
      </c>
      <c r="C17" s="62" t="s">
        <v>197</v>
      </c>
      <c r="D17" s="63" t="s">
        <v>198</v>
      </c>
      <c r="E17" s="64" t="s">
        <v>199</v>
      </c>
      <c r="F17" s="65" t="s">
        <v>200</v>
      </c>
    </row>
    <row r="18" spans="2:6" ht="23.25" customHeight="1" x14ac:dyDescent="0.2">
      <c r="B18" s="56" t="s">
        <v>201</v>
      </c>
      <c r="C18" s="57" t="s">
        <v>202</v>
      </c>
      <c r="D18" s="58" t="s">
        <v>203</v>
      </c>
      <c r="E18" s="59" t="s">
        <v>204</v>
      </c>
      <c r="F18" s="60" t="s">
        <v>205</v>
      </c>
    </row>
    <row r="19" spans="2:6" ht="23.25" customHeight="1" thickBot="1" x14ac:dyDescent="0.25">
      <c r="B19" s="78" t="s">
        <v>206</v>
      </c>
      <c r="C19" s="79" t="s">
        <v>207</v>
      </c>
      <c r="D19" s="80" t="s">
        <v>208</v>
      </c>
      <c r="E19" s="81" t="s">
        <v>209</v>
      </c>
      <c r="F19" s="82" t="s">
        <v>210</v>
      </c>
    </row>
    <row r="20" spans="2:6" ht="13.5" thickBot="1" x14ac:dyDescent="0.25">
      <c r="B20" s="71"/>
      <c r="C20" s="71"/>
      <c r="D20" s="71"/>
      <c r="E20" s="71"/>
      <c r="F20" s="71"/>
    </row>
    <row r="21" spans="2:6" ht="21.75" customHeight="1" x14ac:dyDescent="0.2">
      <c r="B21" s="199" t="s">
        <v>211</v>
      </c>
      <c r="C21" s="200"/>
      <c r="D21" s="200"/>
      <c r="E21" s="200"/>
      <c r="F21" s="201"/>
    </row>
    <row r="22" spans="2:6" s="51" customFormat="1" ht="17.25" customHeight="1" x14ac:dyDescent="0.2">
      <c r="B22" s="53" t="s">
        <v>183</v>
      </c>
      <c r="C22" s="54" t="s">
        <v>184</v>
      </c>
      <c r="D22" s="54" t="s">
        <v>185</v>
      </c>
      <c r="E22" s="54" t="s">
        <v>186</v>
      </c>
      <c r="F22" s="55" t="s">
        <v>187</v>
      </c>
    </row>
    <row r="23" spans="2:6" ht="15" customHeight="1" x14ac:dyDescent="0.2">
      <c r="B23" s="203" t="s">
        <v>212</v>
      </c>
      <c r="C23" s="205" t="s">
        <v>213</v>
      </c>
      <c r="D23" s="217" t="s">
        <v>214</v>
      </c>
      <c r="E23" s="59" t="s">
        <v>268</v>
      </c>
      <c r="F23" s="60" t="s">
        <v>269</v>
      </c>
    </row>
    <row r="24" spans="2:6" ht="15" customHeight="1" x14ac:dyDescent="0.2">
      <c r="B24" s="207"/>
      <c r="C24" s="208"/>
      <c r="D24" s="218"/>
      <c r="E24" s="59" t="s">
        <v>270</v>
      </c>
      <c r="F24" s="60" t="s">
        <v>271</v>
      </c>
    </row>
    <row r="25" spans="2:6" ht="15" customHeight="1" x14ac:dyDescent="0.2">
      <c r="B25" s="204"/>
      <c r="C25" s="206"/>
      <c r="D25" s="219"/>
      <c r="E25" s="59" t="s">
        <v>272</v>
      </c>
      <c r="F25" s="60" t="s">
        <v>273</v>
      </c>
    </row>
    <row r="26" spans="2:6" ht="15" customHeight="1" x14ac:dyDescent="0.2">
      <c r="B26" s="209" t="s">
        <v>215</v>
      </c>
      <c r="C26" s="214" t="s">
        <v>216</v>
      </c>
      <c r="D26" s="220" t="s">
        <v>217</v>
      </c>
      <c r="E26" s="64" t="s">
        <v>274</v>
      </c>
      <c r="F26" s="65" t="s">
        <v>275</v>
      </c>
    </row>
    <row r="27" spans="2:6" ht="15" customHeight="1" x14ac:dyDescent="0.2">
      <c r="B27" s="210"/>
      <c r="C27" s="215"/>
      <c r="D27" s="221"/>
      <c r="E27" s="76" t="s">
        <v>276</v>
      </c>
      <c r="F27" s="77" t="s">
        <v>277</v>
      </c>
    </row>
    <row r="28" spans="2:6" ht="15" customHeight="1" x14ac:dyDescent="0.2">
      <c r="B28" s="211"/>
      <c r="C28" s="216"/>
      <c r="D28" s="222"/>
      <c r="E28" s="76" t="s">
        <v>278</v>
      </c>
      <c r="F28" s="77" t="s">
        <v>279</v>
      </c>
    </row>
    <row r="29" spans="2:6" ht="15" customHeight="1" x14ac:dyDescent="0.2">
      <c r="B29" s="203" t="s">
        <v>218</v>
      </c>
      <c r="C29" s="205" t="s">
        <v>219</v>
      </c>
      <c r="D29" s="217" t="s">
        <v>220</v>
      </c>
      <c r="E29" s="59" t="s">
        <v>280</v>
      </c>
      <c r="F29" s="60" t="s">
        <v>281</v>
      </c>
    </row>
    <row r="30" spans="2:6" ht="15" customHeight="1" x14ac:dyDescent="0.2">
      <c r="B30" s="207"/>
      <c r="C30" s="208"/>
      <c r="D30" s="218"/>
      <c r="E30" s="59" t="s">
        <v>282</v>
      </c>
      <c r="F30" s="60" t="s">
        <v>283</v>
      </c>
    </row>
    <row r="31" spans="2:6" ht="15" customHeight="1" thickBot="1" x14ac:dyDescent="0.25">
      <c r="B31" s="212"/>
      <c r="C31" s="213"/>
      <c r="D31" s="223"/>
      <c r="E31" s="69" t="s">
        <v>284</v>
      </c>
      <c r="F31" s="70" t="s">
        <v>285</v>
      </c>
    </row>
    <row r="32" spans="2:6" ht="16.5" thickBot="1" x14ac:dyDescent="0.3">
      <c r="B32" s="72"/>
      <c r="C32" s="73"/>
      <c r="D32" s="73"/>
      <c r="E32" s="74"/>
      <c r="F32" s="74"/>
    </row>
    <row r="33" spans="2:6" ht="21.75" customHeight="1" x14ac:dyDescent="0.2">
      <c r="B33" s="199" t="s">
        <v>221</v>
      </c>
      <c r="C33" s="200"/>
      <c r="D33" s="200"/>
      <c r="E33" s="200"/>
      <c r="F33" s="201"/>
    </row>
    <row r="34" spans="2:6" s="51" customFormat="1" ht="17.25" customHeight="1" x14ac:dyDescent="0.2">
      <c r="B34" s="53" t="s">
        <v>183</v>
      </c>
      <c r="C34" s="54" t="s">
        <v>184</v>
      </c>
      <c r="D34" s="54" t="s">
        <v>185</v>
      </c>
      <c r="E34" s="54" t="s">
        <v>186</v>
      </c>
      <c r="F34" s="55" t="s">
        <v>187</v>
      </c>
    </row>
    <row r="35" spans="2:6" ht="42" customHeight="1" x14ac:dyDescent="0.2">
      <c r="B35" s="56" t="s">
        <v>222</v>
      </c>
      <c r="C35" s="57" t="s">
        <v>223</v>
      </c>
      <c r="D35" s="58" t="s">
        <v>224</v>
      </c>
      <c r="E35" s="59" t="s">
        <v>231</v>
      </c>
      <c r="F35" s="60" t="s">
        <v>234</v>
      </c>
    </row>
    <row r="36" spans="2:6" ht="42" customHeight="1" x14ac:dyDescent="0.2">
      <c r="B36" s="61" t="s">
        <v>225</v>
      </c>
      <c r="C36" s="62" t="s">
        <v>226</v>
      </c>
      <c r="D36" s="63" t="s">
        <v>227</v>
      </c>
      <c r="E36" s="64" t="s">
        <v>232</v>
      </c>
      <c r="F36" s="65" t="s">
        <v>235</v>
      </c>
    </row>
    <row r="37" spans="2:6" ht="65.25" customHeight="1" thickBot="1" x14ac:dyDescent="0.25">
      <c r="B37" s="66" t="s">
        <v>228</v>
      </c>
      <c r="C37" s="67" t="s">
        <v>229</v>
      </c>
      <c r="D37" s="68" t="s">
        <v>230</v>
      </c>
      <c r="E37" s="69" t="s">
        <v>233</v>
      </c>
      <c r="F37" s="70" t="s">
        <v>236</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COPREDEV4</cp:lastModifiedBy>
  <cp:lastPrinted>2021-02-10T18:58:24Z</cp:lastPrinted>
  <dcterms:created xsi:type="dcterms:W3CDTF">2017-02-28T18:38:56Z</dcterms:created>
  <dcterms:modified xsi:type="dcterms:W3CDTF">2021-02-10T18:58:29Z</dcterms:modified>
</cp:coreProperties>
</file>